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506"/>
  <workbookPr showInkAnnotation="0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11E1\"/>
    </mc:Choice>
  </mc:AlternateContent>
  <bookViews>
    <workbookView xWindow="120" yWindow="135" windowWidth="9420" windowHeight="4500" tabRatio="949" xr2:uid="{00000000-000D-0000-FFFF-FFFF00000000}"/>
  </bookViews>
  <sheets>
    <sheet name="I TAMPICO SUR" sheetId="4" r:id="rId1"/>
    <sheet name="II CD MADERO" sheetId="5" r:id="rId2"/>
    <sheet name="III MANTE SUR" sheetId="6" r:id="rId3"/>
    <sheet name="IV JAUMAVE" sheetId="7" r:id="rId4"/>
    <sheet name="V VICTORIA SUR" sheetId="19" r:id="rId5"/>
    <sheet name="VI SAN FERNANDO" sheetId="9" r:id="rId6"/>
    <sheet name="VII MATAMOROS SUR" sheetId="10" r:id="rId7"/>
    <sheet name="VIII RIO BRAVO" sheetId="11" r:id="rId8"/>
    <sheet name="IX REYNOSA SUR" sheetId="12" r:id="rId9"/>
    <sheet name="X MIGUEL ALEMAN " sheetId="13" r:id="rId10"/>
    <sheet name="XI NVO LAREDO SUR" sheetId="24" r:id="rId11"/>
    <sheet name="XII GONZALEZ" sheetId="22" r:id="rId12"/>
    <sheet name="XIII VALLE HERMOSO" sheetId="18" r:id="rId13"/>
    <sheet name="XIV VICTORIA NTE" sheetId="20" r:id="rId14"/>
    <sheet name="XV TAMPICO NTE" sheetId="14" r:id="rId15"/>
    <sheet name="XVI NVO LAREDO NTE" sheetId="23" r:id="rId16"/>
    <sheet name="XVII REYNOSA NTE" sheetId="16" r:id="rId17"/>
    <sheet name="XVIII MATAMOROS NTE" sheetId="21" r:id="rId18"/>
    <sheet name="XIX MANTE NTE" sheetId="17" r:id="rId19"/>
  </sheets>
  <definedNames>
    <definedName name="_xlnm._FilterDatabase" localSheetId="14" hidden="1">'XV TAMPICO NTE'!$B$13:$K$235</definedName>
    <definedName name="PANGOB">#REF!</definedName>
    <definedName name="PRIGOB">#REF!</definedName>
    <definedName name="_xlnm.Print_Area" localSheetId="1">'II CD MADERO'!$A$1:$K$253</definedName>
    <definedName name="_xlnm.Print_Area" localSheetId="2">'III MANTE SUR'!$A$1:$K$140</definedName>
    <definedName name="_xlnm.Print_Area" localSheetId="3">'IV JAUMAVE'!$A$1:$K$115</definedName>
    <definedName name="_xlnm.Print_Area" localSheetId="6">'VII MATAMOROS SUR'!$A$1:$K$375</definedName>
    <definedName name="_xlnm.Print_Area" localSheetId="7">'VIII RIO BRAVO'!$A$1:$K$157</definedName>
    <definedName name="_xlnm.Print_Area" localSheetId="9">'X MIGUEL ALEMAN '!$A$1:$K$133</definedName>
    <definedName name="_xlnm.Print_Area" localSheetId="11">'XII GONZALEZ'!$A$1:$K$276</definedName>
    <definedName name="_xlnm.Print_Area" localSheetId="12">'XIII VALLE HERMOSO'!$A$1:$K$123</definedName>
    <definedName name="_xlnm.Print_Area" localSheetId="18">'XIX MANTE NTE'!$A$1:$K$146</definedName>
    <definedName name="_xlnm.Print_Area" localSheetId="14">'XV TAMPICO NTE'!$A$1:$K$236</definedName>
    <definedName name="_xlnm.Print_Area" localSheetId="15">'XVI NVO LAREDO NTE'!$A$1:$K$168</definedName>
    <definedName name="_xlnm.Print_Area" localSheetId="16">'XVII REYNOSA NTE'!$A$1:$K$155</definedName>
    <definedName name="_xlnm.Print_Area" localSheetId="17">'XVIII MATAMOROS NTE'!$A$1:$K$191</definedName>
    <definedName name="_xlnm.Print_Titles" localSheetId="0">'I TAMPICO SUR'!$1:$12</definedName>
    <definedName name="_xlnm.Print_Titles" localSheetId="1">'II CD MADERO'!$1:$12</definedName>
    <definedName name="_xlnm.Print_Titles" localSheetId="2">'III MANTE SUR'!$1:$12</definedName>
    <definedName name="_xlnm.Print_Titles" localSheetId="3">'IV JAUMAVE'!$1:$12</definedName>
    <definedName name="_xlnm.Print_Titles" localSheetId="8">'IX REYNOSA SUR'!$1:$12</definedName>
    <definedName name="_xlnm.Print_Titles" localSheetId="4">'V VICTORIA SUR'!$1:$12</definedName>
    <definedName name="_xlnm.Print_Titles" localSheetId="5">'VI SAN FERNANDO'!$1:$12</definedName>
    <definedName name="_xlnm.Print_Titles" localSheetId="6">'VII MATAMOROS SUR'!$1:$12</definedName>
    <definedName name="_xlnm.Print_Titles" localSheetId="7">'VIII RIO BRAVO'!$1:$12</definedName>
    <definedName name="_xlnm.Print_Titles" localSheetId="9">'X MIGUEL ALEMAN '!$1:$12</definedName>
    <definedName name="_xlnm.Print_Titles" localSheetId="10">'XI NVO LAREDO SUR'!$1:$12</definedName>
    <definedName name="_xlnm.Print_Titles" localSheetId="11">'XII GONZALEZ'!$1:$12</definedName>
    <definedName name="_xlnm.Print_Titles" localSheetId="12">'XIII VALLE HERMOSO'!$1:$12</definedName>
    <definedName name="_xlnm.Print_Titles" localSheetId="13">'XIV VICTORIA NTE'!$1:$12</definedName>
    <definedName name="_xlnm.Print_Titles" localSheetId="18">'XIX MANTE NTE'!$1:$12</definedName>
    <definedName name="_xlnm.Print_Titles" localSheetId="14">'XV TAMPICO NTE'!$1:$12</definedName>
    <definedName name="_xlnm.Print_Titles" localSheetId="15">'XVI NVO LAREDO NTE'!$1:$12</definedName>
    <definedName name="_xlnm.Print_Titles" localSheetId="16">'XVII REYNOSA NTE'!$1:$12</definedName>
    <definedName name="_xlnm.Print_Titles" localSheetId="17">'XVIII MATAMOROS NTE'!$1:$12</definedName>
    <definedName name="PTGOB">#REF!</definedName>
    <definedName name="TVG">#REF!</definedName>
    <definedName name="UTGOB">#REF!</definedName>
    <definedName name="VNG">#REF!</definedName>
    <definedName name="VVG">#REF!</definedName>
  </definedNames>
  <calcPr calcId="171026"/>
</workbook>
</file>

<file path=xl/calcChain.xml><?xml version="1.0" encoding="utf-8"?>
<calcChain xmlns="http://schemas.openxmlformats.org/spreadsheetml/2006/main">
  <c r="I13" i="6" l="1"/>
  <c r="K13" i="6"/>
  <c r="I14" i="6"/>
  <c r="K14" i="6"/>
  <c r="I15" i="6"/>
  <c r="K15" i="6"/>
  <c r="I16" i="6"/>
  <c r="K16" i="6"/>
  <c r="I17" i="6"/>
  <c r="K17" i="6"/>
  <c r="I18" i="6"/>
  <c r="K18" i="6"/>
  <c r="I19" i="6"/>
  <c r="K19" i="6"/>
  <c r="I20" i="6"/>
  <c r="K20" i="6"/>
  <c r="I21" i="6"/>
  <c r="K21" i="6"/>
  <c r="I22" i="6"/>
  <c r="K22" i="6"/>
  <c r="I23" i="6"/>
  <c r="K23" i="6"/>
  <c r="I24" i="6"/>
  <c r="K24" i="6"/>
  <c r="I25" i="6"/>
  <c r="K25" i="6"/>
  <c r="I26" i="6"/>
  <c r="K26" i="6"/>
  <c r="I27" i="6"/>
  <c r="K27" i="6"/>
  <c r="I28" i="6"/>
  <c r="K28" i="6"/>
  <c r="I29" i="6"/>
  <c r="K29" i="6"/>
  <c r="I30" i="6"/>
  <c r="K30" i="6"/>
  <c r="I31" i="6"/>
  <c r="K31" i="6"/>
  <c r="I32" i="6"/>
  <c r="K32" i="6"/>
  <c r="I33" i="6"/>
  <c r="K33" i="6"/>
  <c r="I34" i="6"/>
  <c r="K34" i="6"/>
  <c r="I35" i="6"/>
  <c r="K35" i="6"/>
  <c r="I36" i="6"/>
  <c r="K36" i="6"/>
  <c r="I37" i="6"/>
  <c r="K37" i="6"/>
  <c r="I38" i="6"/>
  <c r="K38" i="6"/>
  <c r="I39" i="6"/>
  <c r="K39" i="6"/>
  <c r="I40" i="6"/>
  <c r="K40" i="6"/>
  <c r="I41" i="6"/>
  <c r="K41" i="6"/>
  <c r="I42" i="6"/>
  <c r="K42" i="6"/>
  <c r="I43" i="6"/>
  <c r="K43" i="6"/>
  <c r="I44" i="6"/>
  <c r="K44" i="6"/>
  <c r="I45" i="6"/>
  <c r="K45" i="6"/>
  <c r="I46" i="6"/>
  <c r="K46" i="6"/>
  <c r="I47" i="6"/>
  <c r="K47" i="6"/>
  <c r="I48" i="6"/>
  <c r="K48" i="6"/>
  <c r="I49" i="6"/>
  <c r="K49" i="6"/>
  <c r="I50" i="6"/>
  <c r="K50" i="6"/>
  <c r="I51" i="6"/>
  <c r="K51" i="6"/>
  <c r="I52" i="6"/>
  <c r="K52" i="6"/>
  <c r="I53" i="6"/>
  <c r="K53" i="6"/>
  <c r="I54" i="6"/>
  <c r="K54" i="6"/>
  <c r="I55" i="6"/>
  <c r="K55" i="6"/>
  <c r="I56" i="6"/>
  <c r="K56" i="6"/>
  <c r="I57" i="6"/>
  <c r="K57" i="6"/>
  <c r="I58" i="6"/>
  <c r="K58" i="6"/>
  <c r="I59" i="6"/>
  <c r="K59" i="6"/>
  <c r="I60" i="6"/>
  <c r="K60" i="6"/>
  <c r="I61" i="6"/>
  <c r="K61" i="6"/>
  <c r="I62" i="6"/>
  <c r="K62" i="6"/>
  <c r="I63" i="6"/>
  <c r="K63" i="6"/>
  <c r="I64" i="6"/>
  <c r="K64" i="6"/>
  <c r="I65" i="6"/>
  <c r="K65" i="6"/>
  <c r="I66" i="6"/>
  <c r="K66" i="6"/>
  <c r="I67" i="6"/>
  <c r="K67" i="6"/>
  <c r="I68" i="6"/>
  <c r="K68" i="6"/>
  <c r="I69" i="6"/>
  <c r="K69" i="6"/>
  <c r="I70" i="6"/>
  <c r="K70" i="6"/>
  <c r="I71" i="6"/>
  <c r="K71" i="6"/>
  <c r="I72" i="6"/>
  <c r="K72" i="6"/>
  <c r="I73" i="6"/>
  <c r="K73" i="6"/>
  <c r="I74" i="6"/>
  <c r="K74" i="6"/>
  <c r="I75" i="6"/>
  <c r="K75" i="6"/>
  <c r="I76" i="6"/>
  <c r="K76" i="6"/>
  <c r="I77" i="6"/>
  <c r="K77" i="6"/>
  <c r="I78" i="6"/>
  <c r="K78" i="6"/>
  <c r="I79" i="6"/>
  <c r="K79" i="6"/>
  <c r="I80" i="6"/>
  <c r="K80" i="6"/>
  <c r="I81" i="6"/>
  <c r="K81" i="6"/>
  <c r="I82" i="6"/>
  <c r="K82" i="6"/>
  <c r="I83" i="6"/>
  <c r="K83" i="6"/>
  <c r="I84" i="6"/>
  <c r="K84" i="6"/>
  <c r="I85" i="6"/>
  <c r="K85" i="6"/>
  <c r="I86" i="6"/>
  <c r="K86" i="6"/>
  <c r="I87" i="6"/>
  <c r="K87" i="6"/>
  <c r="I88" i="6"/>
  <c r="K88" i="6"/>
  <c r="I89" i="6"/>
  <c r="K89" i="6"/>
  <c r="I90" i="6"/>
  <c r="K90" i="6"/>
  <c r="I91" i="6"/>
  <c r="K91" i="6"/>
  <c r="I92" i="6"/>
  <c r="K92" i="6"/>
  <c r="I93" i="6"/>
  <c r="K93" i="6"/>
  <c r="I94" i="6"/>
  <c r="K94" i="6"/>
  <c r="I95" i="6"/>
  <c r="K95" i="6"/>
  <c r="I96" i="6"/>
  <c r="K96" i="6"/>
  <c r="I97" i="6"/>
  <c r="K97" i="6"/>
  <c r="I98" i="6"/>
  <c r="K98" i="6"/>
  <c r="I99" i="6"/>
  <c r="K99" i="6"/>
  <c r="I100" i="6"/>
  <c r="K100" i="6"/>
  <c r="I101" i="6"/>
  <c r="K101" i="6"/>
  <c r="I102" i="6"/>
  <c r="K102" i="6"/>
  <c r="I103" i="6"/>
  <c r="K103" i="6"/>
  <c r="I104" i="6"/>
  <c r="K104" i="6"/>
  <c r="I105" i="6"/>
  <c r="K105" i="6"/>
  <c r="I106" i="6"/>
  <c r="K106" i="6"/>
  <c r="I107" i="6"/>
  <c r="K107" i="6"/>
  <c r="I108" i="6"/>
  <c r="K108" i="6"/>
  <c r="I109" i="6"/>
  <c r="K109" i="6"/>
  <c r="I110" i="6"/>
  <c r="K110" i="6"/>
  <c r="I111" i="6"/>
  <c r="K111" i="6"/>
  <c r="I112" i="6"/>
  <c r="K112" i="6"/>
  <c r="I113" i="6"/>
  <c r="K113" i="6"/>
  <c r="I114" i="6"/>
  <c r="K114" i="6"/>
  <c r="I115" i="6"/>
  <c r="K115" i="6"/>
  <c r="K116" i="6"/>
  <c r="I118" i="6"/>
  <c r="K118" i="6"/>
  <c r="I119" i="6"/>
  <c r="K119" i="6"/>
  <c r="I120" i="6"/>
  <c r="K120" i="6"/>
  <c r="I121" i="6"/>
  <c r="K121" i="6"/>
  <c r="I122" i="6"/>
  <c r="K122" i="6"/>
  <c r="I123" i="6"/>
  <c r="K123" i="6"/>
  <c r="I124" i="6"/>
  <c r="K124" i="6"/>
  <c r="I125" i="6"/>
  <c r="K125" i="6"/>
  <c r="I126" i="6"/>
  <c r="K126" i="6"/>
  <c r="I127" i="6"/>
  <c r="K127" i="6"/>
  <c r="I128" i="6"/>
  <c r="K128" i="6"/>
  <c r="I129" i="6"/>
  <c r="K129" i="6"/>
  <c r="K130" i="6"/>
  <c r="I132" i="6"/>
  <c r="K132" i="6"/>
  <c r="I133" i="6"/>
  <c r="K133" i="6"/>
  <c r="I134" i="6"/>
  <c r="K134" i="6"/>
  <c r="I135" i="6"/>
  <c r="K135" i="6"/>
  <c r="I136" i="6"/>
  <c r="K136" i="6"/>
  <c r="K137" i="6"/>
  <c r="K139" i="6"/>
  <c r="J116" i="6"/>
  <c r="J130" i="6"/>
  <c r="J137" i="6"/>
  <c r="J139" i="6"/>
  <c r="I116" i="6"/>
  <c r="I130" i="6"/>
  <c r="I137" i="6"/>
  <c r="I139" i="6"/>
  <c r="H116" i="6"/>
  <c r="H130" i="6"/>
  <c r="H137" i="6"/>
  <c r="H139" i="6"/>
  <c r="G116" i="6"/>
  <c r="G130" i="6"/>
  <c r="G137" i="6"/>
  <c r="G139" i="6"/>
  <c r="F116" i="6"/>
  <c r="F130" i="6"/>
  <c r="F137" i="6"/>
  <c r="F139" i="6"/>
  <c r="E116" i="6"/>
  <c r="E130" i="6"/>
  <c r="E137" i="6"/>
  <c r="E139" i="6"/>
  <c r="I438" i="12"/>
  <c r="K438" i="12"/>
  <c r="I437" i="12"/>
  <c r="K437" i="12"/>
  <c r="I436" i="12"/>
  <c r="K436" i="12"/>
  <c r="I435" i="12"/>
  <c r="K435" i="12"/>
  <c r="I434" i="12"/>
  <c r="K434" i="12"/>
  <c r="I433" i="12"/>
  <c r="K433" i="12"/>
  <c r="I432" i="12"/>
  <c r="K432" i="12"/>
  <c r="I431" i="12"/>
  <c r="K431" i="12"/>
  <c r="I430" i="12"/>
  <c r="K430" i="12"/>
  <c r="I429" i="12"/>
  <c r="K429" i="12"/>
  <c r="I428" i="12"/>
  <c r="K428" i="12"/>
  <c r="I427" i="12"/>
  <c r="K427" i="12"/>
  <c r="I426" i="12"/>
  <c r="K426" i="12"/>
  <c r="K425" i="12"/>
  <c r="I424" i="12"/>
  <c r="K424" i="12"/>
  <c r="I423" i="12"/>
  <c r="K423" i="12"/>
  <c r="I422" i="12"/>
  <c r="K422" i="12"/>
  <c r="I421" i="12"/>
  <c r="K421" i="12"/>
  <c r="I420" i="12"/>
  <c r="K420" i="12"/>
  <c r="I419" i="12"/>
  <c r="K419" i="12"/>
  <c r="I418" i="12"/>
  <c r="K418" i="12"/>
  <c r="I417" i="12"/>
  <c r="K417" i="12"/>
  <c r="I416" i="12"/>
  <c r="K416" i="12"/>
  <c r="I415" i="12"/>
  <c r="K415" i="12"/>
  <c r="I414" i="12"/>
  <c r="K414" i="12"/>
  <c r="I413" i="12"/>
  <c r="K413" i="12"/>
  <c r="I412" i="12"/>
  <c r="K412" i="12"/>
  <c r="I411" i="12"/>
  <c r="K411" i="12"/>
  <c r="I410" i="12"/>
  <c r="K410" i="12"/>
  <c r="I409" i="12"/>
  <c r="K409" i="12"/>
  <c r="I408" i="12"/>
  <c r="K408" i="12"/>
  <c r="I407" i="12"/>
  <c r="K407" i="12"/>
  <c r="I406" i="12"/>
  <c r="K406" i="12"/>
  <c r="I405" i="12"/>
  <c r="K405" i="12"/>
  <c r="I404" i="12"/>
  <c r="K404" i="12"/>
  <c r="I403" i="12"/>
  <c r="K403" i="12"/>
  <c r="I402" i="12"/>
  <c r="K402" i="12"/>
  <c r="I401" i="12"/>
  <c r="K401" i="12"/>
  <c r="I400" i="12"/>
  <c r="K400" i="12"/>
  <c r="I399" i="12"/>
  <c r="K399" i="12"/>
  <c r="I398" i="12"/>
  <c r="K398" i="12"/>
  <c r="I397" i="12"/>
  <c r="K397" i="12"/>
  <c r="I396" i="12"/>
  <c r="K396" i="12"/>
  <c r="I395" i="12"/>
  <c r="K395" i="12"/>
  <c r="I394" i="12"/>
  <c r="K394" i="12"/>
  <c r="I393" i="12"/>
  <c r="K393" i="12"/>
  <c r="I392" i="12"/>
  <c r="K392" i="12"/>
  <c r="I391" i="12"/>
  <c r="K391" i="12"/>
  <c r="I390" i="12"/>
  <c r="K390" i="12"/>
  <c r="I389" i="12"/>
  <c r="K389" i="12"/>
  <c r="I388" i="12"/>
  <c r="K388" i="12"/>
  <c r="I387" i="12"/>
  <c r="K387" i="12"/>
  <c r="I386" i="12"/>
  <c r="K386" i="12"/>
  <c r="I385" i="12"/>
  <c r="K385" i="12"/>
  <c r="I384" i="12"/>
  <c r="K384" i="12"/>
  <c r="I383" i="12"/>
  <c r="K383" i="12"/>
  <c r="I382" i="12"/>
  <c r="K382" i="12"/>
  <c r="I381" i="12"/>
  <c r="K381" i="12"/>
  <c r="I380" i="12"/>
  <c r="K380" i="12"/>
  <c r="I379" i="12"/>
  <c r="K379" i="12"/>
  <c r="I378" i="12"/>
  <c r="K378" i="12"/>
  <c r="I377" i="12"/>
  <c r="K377" i="12"/>
  <c r="I376" i="12"/>
  <c r="K376" i="12"/>
  <c r="I375" i="12"/>
  <c r="K375" i="12"/>
  <c r="I374" i="12"/>
  <c r="K374" i="12"/>
  <c r="I373" i="12"/>
  <c r="K373" i="12"/>
  <c r="I372" i="12"/>
  <c r="K372" i="12"/>
  <c r="I371" i="12"/>
  <c r="K371" i="12"/>
  <c r="I370" i="12"/>
  <c r="K370" i="12"/>
  <c r="I369" i="12"/>
  <c r="K369" i="12"/>
  <c r="I368" i="12"/>
  <c r="K368" i="12"/>
  <c r="I367" i="12"/>
  <c r="K367" i="12"/>
  <c r="I366" i="12"/>
  <c r="K366" i="12"/>
  <c r="I365" i="12"/>
  <c r="K365" i="12"/>
  <c r="I364" i="12"/>
  <c r="K364" i="12"/>
  <c r="I363" i="12"/>
  <c r="K363" i="12"/>
  <c r="I362" i="12"/>
  <c r="K362" i="12"/>
  <c r="I361" i="12"/>
  <c r="K361" i="12"/>
  <c r="I360" i="12"/>
  <c r="K360" i="12"/>
  <c r="I359" i="12"/>
  <c r="K359" i="12"/>
  <c r="I358" i="12"/>
  <c r="K358" i="12"/>
  <c r="I357" i="12"/>
  <c r="K357" i="12"/>
  <c r="I356" i="12"/>
  <c r="K356" i="12"/>
  <c r="I355" i="12"/>
  <c r="K355" i="12"/>
  <c r="I354" i="12"/>
  <c r="K354" i="12"/>
  <c r="I353" i="12"/>
  <c r="K353" i="12"/>
  <c r="I352" i="12"/>
  <c r="K352" i="12"/>
  <c r="I351" i="12"/>
  <c r="K351" i="12"/>
  <c r="I350" i="12"/>
  <c r="K350" i="12"/>
  <c r="I349" i="12"/>
  <c r="K349" i="12"/>
  <c r="I348" i="12"/>
  <c r="K348" i="12"/>
  <c r="I347" i="12"/>
  <c r="K347" i="12"/>
  <c r="I346" i="12"/>
  <c r="K346" i="12"/>
  <c r="I345" i="12"/>
  <c r="K345" i="12"/>
  <c r="I344" i="12"/>
  <c r="K344" i="12"/>
  <c r="I343" i="12"/>
  <c r="K343" i="12"/>
  <c r="I342" i="12"/>
  <c r="K342" i="12"/>
  <c r="I341" i="12"/>
  <c r="K341" i="12"/>
  <c r="I340" i="12"/>
  <c r="K340" i="12"/>
  <c r="I339" i="12"/>
  <c r="K339" i="12"/>
  <c r="I338" i="12"/>
  <c r="K338" i="12"/>
  <c r="I337" i="12"/>
  <c r="K337" i="12"/>
  <c r="I336" i="12"/>
  <c r="K336" i="12"/>
  <c r="I335" i="12"/>
  <c r="K335" i="12"/>
  <c r="I334" i="12"/>
  <c r="K334" i="12"/>
  <c r="I333" i="12"/>
  <c r="K333" i="12"/>
  <c r="I332" i="12"/>
  <c r="K332" i="12"/>
  <c r="I331" i="12"/>
  <c r="K331" i="12"/>
  <c r="I330" i="12"/>
  <c r="K330" i="12"/>
  <c r="I329" i="12"/>
  <c r="K329" i="12"/>
  <c r="I328" i="12"/>
  <c r="K328" i="12"/>
  <c r="I327" i="12"/>
  <c r="K327" i="12"/>
  <c r="I326" i="12"/>
  <c r="K326" i="12"/>
  <c r="I325" i="12"/>
  <c r="K325" i="12"/>
  <c r="I324" i="12"/>
  <c r="K324" i="12"/>
  <c r="I323" i="12"/>
  <c r="K323" i="12"/>
  <c r="I322" i="12"/>
  <c r="K322" i="12"/>
  <c r="I321" i="12"/>
  <c r="K321" i="12"/>
  <c r="I320" i="12"/>
  <c r="K320" i="12"/>
  <c r="I319" i="12"/>
  <c r="K319" i="12"/>
  <c r="I318" i="12"/>
  <c r="K318" i="12"/>
  <c r="I317" i="12"/>
  <c r="K317" i="12"/>
  <c r="I316" i="12"/>
  <c r="K316" i="12"/>
  <c r="I315" i="12"/>
  <c r="K315" i="12"/>
  <c r="I314" i="12"/>
  <c r="K314" i="12"/>
  <c r="I313" i="12"/>
  <c r="K313" i="12"/>
  <c r="I312" i="12"/>
  <c r="K312" i="12"/>
  <c r="I311" i="12"/>
  <c r="K311" i="12"/>
  <c r="I310" i="12"/>
  <c r="K310" i="12"/>
  <c r="I309" i="12"/>
  <c r="K309" i="12"/>
  <c r="I308" i="12"/>
  <c r="K308" i="12"/>
  <c r="I307" i="12"/>
  <c r="K307" i="12"/>
  <c r="I306" i="12"/>
  <c r="K306" i="12"/>
  <c r="I305" i="12"/>
  <c r="K305" i="12"/>
  <c r="I304" i="12"/>
  <c r="K304" i="12"/>
  <c r="I303" i="12"/>
  <c r="K303" i="12"/>
  <c r="I302" i="12"/>
  <c r="K302" i="12"/>
  <c r="I301" i="12"/>
  <c r="K301" i="12"/>
  <c r="I300" i="12"/>
  <c r="K300" i="12"/>
  <c r="I299" i="12"/>
  <c r="K299" i="12"/>
  <c r="I298" i="12"/>
  <c r="K298" i="12"/>
  <c r="I297" i="12"/>
  <c r="K297" i="12"/>
  <c r="I296" i="12"/>
  <c r="K296" i="12"/>
  <c r="I295" i="12"/>
  <c r="K295" i="12"/>
  <c r="I294" i="12"/>
  <c r="K294" i="12"/>
  <c r="I293" i="12"/>
  <c r="K293" i="12"/>
  <c r="I292" i="12"/>
  <c r="K292" i="12"/>
  <c r="I291" i="12"/>
  <c r="K291" i="12"/>
  <c r="I290" i="12"/>
  <c r="K290" i="12"/>
  <c r="I289" i="12"/>
  <c r="K289" i="12"/>
  <c r="I288" i="12"/>
  <c r="K288" i="12"/>
  <c r="I287" i="12"/>
  <c r="K287" i="12"/>
  <c r="I286" i="12"/>
  <c r="K286" i="12"/>
  <c r="I285" i="12"/>
  <c r="K285" i="12"/>
  <c r="I284" i="12"/>
  <c r="K284" i="12"/>
  <c r="I283" i="12"/>
  <c r="K283" i="12"/>
  <c r="I282" i="12"/>
  <c r="K282" i="12"/>
  <c r="I281" i="12"/>
  <c r="K281" i="12"/>
  <c r="I280" i="12"/>
  <c r="K280" i="12"/>
  <c r="I279" i="12"/>
  <c r="K279" i="12"/>
  <c r="I278" i="12"/>
  <c r="K278" i="12"/>
  <c r="I277" i="12"/>
  <c r="K277" i="12"/>
  <c r="I276" i="12"/>
  <c r="K276" i="12"/>
  <c r="I275" i="12"/>
  <c r="K275" i="12"/>
  <c r="I274" i="12"/>
  <c r="K274" i="12"/>
  <c r="I273" i="12"/>
  <c r="K273" i="12"/>
  <c r="I272" i="12"/>
  <c r="K272" i="12"/>
  <c r="I271" i="12"/>
  <c r="K271" i="12"/>
  <c r="I270" i="12"/>
  <c r="K270" i="12"/>
  <c r="I269" i="12"/>
  <c r="K269" i="12"/>
  <c r="I268" i="12"/>
  <c r="K268" i="12"/>
  <c r="I267" i="12"/>
  <c r="K267" i="12"/>
  <c r="I266" i="12"/>
  <c r="K266" i="12"/>
  <c r="I265" i="12"/>
  <c r="K265" i="12"/>
  <c r="I264" i="12"/>
  <c r="K264" i="12"/>
  <c r="I263" i="12"/>
  <c r="K263" i="12"/>
  <c r="I262" i="12"/>
  <c r="K262" i="12"/>
  <c r="I261" i="12"/>
  <c r="K261" i="12"/>
  <c r="I260" i="12"/>
  <c r="K260" i="12"/>
  <c r="I259" i="12"/>
  <c r="K259" i="12"/>
  <c r="I258" i="12"/>
  <c r="K258" i="12"/>
  <c r="I257" i="12"/>
  <c r="K257" i="12"/>
  <c r="I256" i="12"/>
  <c r="K256" i="12"/>
  <c r="I255" i="12"/>
  <c r="K255" i="12"/>
  <c r="I254" i="12"/>
  <c r="K254" i="12"/>
  <c r="I253" i="12"/>
  <c r="K253" i="12"/>
  <c r="I252" i="12"/>
  <c r="K252" i="12"/>
  <c r="I251" i="12"/>
  <c r="K251" i="12"/>
  <c r="I250" i="12"/>
  <c r="K250" i="12"/>
  <c r="I249" i="12"/>
  <c r="K249" i="12"/>
  <c r="I248" i="12"/>
  <c r="K248" i="12"/>
  <c r="I247" i="12"/>
  <c r="K247" i="12"/>
  <c r="I246" i="12"/>
  <c r="K246" i="12"/>
  <c r="I245" i="12"/>
  <c r="K245" i="12"/>
  <c r="I244" i="12"/>
  <c r="K244" i="12"/>
  <c r="I243" i="12"/>
  <c r="K243" i="12"/>
  <c r="I242" i="12"/>
  <c r="K242" i="12"/>
  <c r="I241" i="12"/>
  <c r="K241" i="12"/>
  <c r="I240" i="12"/>
  <c r="K240" i="12"/>
  <c r="I239" i="12"/>
  <c r="K239" i="12"/>
  <c r="I238" i="12"/>
  <c r="K238" i="12"/>
  <c r="I237" i="12"/>
  <c r="K237" i="12"/>
  <c r="I236" i="12"/>
  <c r="K236" i="12"/>
  <c r="I235" i="12"/>
  <c r="K235" i="12"/>
  <c r="I234" i="12"/>
  <c r="K234" i="12"/>
  <c r="I233" i="12"/>
  <c r="K233" i="12"/>
  <c r="I232" i="12"/>
  <c r="K232" i="12"/>
  <c r="I231" i="12"/>
  <c r="K231" i="12"/>
  <c r="I230" i="12"/>
  <c r="K230" i="12"/>
  <c r="I229" i="12"/>
  <c r="K229" i="12"/>
  <c r="I228" i="12"/>
  <c r="K228" i="12"/>
  <c r="I227" i="12"/>
  <c r="K227" i="12"/>
  <c r="I226" i="12"/>
  <c r="K226" i="12"/>
  <c r="I225" i="12"/>
  <c r="K225" i="12"/>
  <c r="I224" i="12"/>
  <c r="K224" i="12"/>
  <c r="I223" i="12"/>
  <c r="K223" i="12"/>
  <c r="I222" i="12"/>
  <c r="K222" i="12"/>
  <c r="I221" i="12"/>
  <c r="K221" i="12"/>
  <c r="I220" i="12"/>
  <c r="K220" i="12"/>
  <c r="I219" i="12"/>
  <c r="K219" i="12"/>
  <c r="I218" i="12"/>
  <c r="K218" i="12"/>
  <c r="I217" i="12"/>
  <c r="K217" i="12"/>
  <c r="I216" i="12"/>
  <c r="K216" i="12"/>
  <c r="I215" i="12"/>
  <c r="K215" i="12"/>
  <c r="I214" i="12"/>
  <c r="K214" i="12"/>
  <c r="I213" i="12"/>
  <c r="K213" i="12"/>
  <c r="I212" i="12"/>
  <c r="K212" i="12"/>
  <c r="I211" i="12"/>
  <c r="K211" i="12"/>
  <c r="I210" i="12"/>
  <c r="K210" i="12"/>
  <c r="I209" i="12"/>
  <c r="K209" i="12"/>
  <c r="I208" i="12"/>
  <c r="K208" i="12"/>
  <c r="I207" i="12"/>
  <c r="K207" i="12"/>
  <c r="I206" i="12"/>
  <c r="K206" i="12"/>
  <c r="I205" i="12"/>
  <c r="K205" i="12"/>
  <c r="I204" i="12"/>
  <c r="K204" i="12"/>
  <c r="I203" i="12"/>
  <c r="K203" i="12"/>
  <c r="I202" i="12"/>
  <c r="K202" i="12"/>
  <c r="I201" i="12"/>
  <c r="K201" i="12"/>
  <c r="I200" i="12"/>
  <c r="K200" i="12"/>
  <c r="I199" i="12"/>
  <c r="K199" i="12"/>
  <c r="I198" i="12"/>
  <c r="K198" i="12"/>
  <c r="I197" i="12"/>
  <c r="K197" i="12"/>
  <c r="I196" i="12"/>
  <c r="K196" i="12"/>
  <c r="I195" i="12"/>
  <c r="K195" i="12"/>
  <c r="I194" i="12"/>
  <c r="K194" i="12"/>
  <c r="I193" i="12"/>
  <c r="K193" i="12"/>
  <c r="I192" i="12"/>
  <c r="K192" i="12"/>
  <c r="I191" i="12"/>
  <c r="K191" i="12"/>
  <c r="I190" i="12"/>
  <c r="K190" i="12"/>
  <c r="I189" i="12"/>
  <c r="K189" i="12"/>
  <c r="I188" i="12"/>
  <c r="K188" i="12"/>
  <c r="I187" i="12"/>
  <c r="K187" i="12"/>
  <c r="I186" i="12"/>
  <c r="K186" i="12"/>
  <c r="I185" i="12"/>
  <c r="K185" i="12"/>
  <c r="I184" i="12"/>
  <c r="K184" i="12"/>
  <c r="I183" i="12"/>
  <c r="K183" i="12"/>
  <c r="I182" i="12"/>
  <c r="K182" i="12"/>
  <c r="I181" i="12"/>
  <c r="K181" i="12"/>
  <c r="I180" i="12"/>
  <c r="K180" i="12"/>
  <c r="I179" i="12"/>
  <c r="K179" i="12"/>
  <c r="I178" i="12"/>
  <c r="K178" i="12"/>
  <c r="I177" i="12"/>
  <c r="K177" i="12"/>
  <c r="I176" i="12"/>
  <c r="K176" i="12"/>
  <c r="I175" i="12"/>
  <c r="K175" i="12"/>
  <c r="I174" i="12"/>
  <c r="K174" i="12"/>
  <c r="I173" i="12"/>
  <c r="K173" i="12"/>
  <c r="I172" i="12"/>
  <c r="K172" i="12"/>
  <c r="I171" i="12"/>
  <c r="K171" i="12"/>
  <c r="I170" i="12"/>
  <c r="K170" i="12"/>
  <c r="I167" i="12"/>
  <c r="K167" i="12"/>
  <c r="I169" i="12"/>
  <c r="K169" i="12"/>
  <c r="I168" i="12"/>
  <c r="K168" i="12"/>
  <c r="I166" i="12"/>
  <c r="K166" i="12"/>
  <c r="I165" i="12"/>
  <c r="K165" i="12"/>
  <c r="I164" i="12"/>
  <c r="K164" i="12"/>
  <c r="I163" i="12"/>
  <c r="K163" i="12"/>
  <c r="I162" i="12"/>
  <c r="K162" i="12"/>
  <c r="I161" i="12"/>
  <c r="K161" i="12"/>
  <c r="I160" i="12"/>
  <c r="K160" i="12"/>
  <c r="I159" i="12"/>
  <c r="K159" i="12"/>
  <c r="I158" i="12"/>
  <c r="K158" i="12"/>
  <c r="I157" i="12"/>
  <c r="K157" i="12"/>
  <c r="I156" i="12"/>
  <c r="K156" i="12"/>
  <c r="I155" i="12"/>
  <c r="K155" i="12"/>
  <c r="I154" i="12"/>
  <c r="K154" i="12"/>
  <c r="I153" i="12"/>
  <c r="K153" i="12"/>
  <c r="I152" i="12"/>
  <c r="K152" i="12"/>
  <c r="I151" i="12"/>
  <c r="K151" i="12"/>
  <c r="I150" i="12"/>
  <c r="K150" i="12"/>
  <c r="I149" i="12"/>
  <c r="K149" i="12"/>
  <c r="I148" i="12"/>
  <c r="K148" i="12"/>
  <c r="I147" i="12"/>
  <c r="K147" i="12"/>
  <c r="I146" i="12"/>
  <c r="K146" i="12"/>
  <c r="I145" i="12"/>
  <c r="K145" i="12"/>
  <c r="I144" i="12"/>
  <c r="K144" i="12"/>
  <c r="I143" i="12"/>
  <c r="K143" i="12"/>
  <c r="I142" i="12"/>
  <c r="K142" i="12"/>
  <c r="I141" i="12"/>
  <c r="K141" i="12"/>
  <c r="I140" i="12"/>
  <c r="K140" i="12"/>
  <c r="I139" i="12"/>
  <c r="K139" i="12"/>
  <c r="I138" i="12"/>
  <c r="K138" i="12"/>
  <c r="I137" i="12"/>
  <c r="K137" i="12"/>
  <c r="I136" i="12"/>
  <c r="K136" i="12"/>
  <c r="I135" i="12"/>
  <c r="K135" i="12"/>
  <c r="I134" i="12"/>
  <c r="K134" i="12"/>
  <c r="I133" i="12"/>
  <c r="K133" i="12"/>
  <c r="I132" i="12"/>
  <c r="K132" i="12"/>
  <c r="I131" i="12"/>
  <c r="K131" i="12"/>
  <c r="I130" i="12"/>
  <c r="K130" i="12"/>
  <c r="I129" i="12"/>
  <c r="K129" i="12"/>
  <c r="I128" i="12"/>
  <c r="K128" i="12"/>
  <c r="I127" i="12"/>
  <c r="K127" i="12"/>
  <c r="I126" i="12"/>
  <c r="K126" i="12"/>
  <c r="I125" i="12"/>
  <c r="K125" i="12"/>
  <c r="I124" i="12"/>
  <c r="K124" i="12"/>
  <c r="I123" i="12"/>
  <c r="K123" i="12"/>
  <c r="F121" i="18"/>
  <c r="F110" i="18"/>
  <c r="F98" i="18"/>
  <c r="F123" i="18"/>
  <c r="G121" i="18"/>
  <c r="G110" i="18"/>
  <c r="G98" i="18"/>
  <c r="G123" i="18"/>
  <c r="H121" i="18"/>
  <c r="H110" i="18"/>
  <c r="H98" i="18"/>
  <c r="H123" i="18"/>
  <c r="I112" i="18"/>
  <c r="I113" i="18"/>
  <c r="I114" i="18"/>
  <c r="I115" i="18"/>
  <c r="I116" i="18"/>
  <c r="I117" i="18"/>
  <c r="I118" i="18"/>
  <c r="I119" i="18"/>
  <c r="I120" i="18"/>
  <c r="I121" i="18"/>
  <c r="I100" i="18"/>
  <c r="I101" i="18"/>
  <c r="I102" i="18"/>
  <c r="I103" i="18"/>
  <c r="I104" i="18"/>
  <c r="I105" i="18"/>
  <c r="I106" i="18"/>
  <c r="I107" i="18"/>
  <c r="I108" i="18"/>
  <c r="I109" i="18"/>
  <c r="I110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29" i="18"/>
  <c r="I30" i="18"/>
  <c r="I31" i="18"/>
  <c r="I32" i="18"/>
  <c r="I33" i="18"/>
  <c r="I34" i="18"/>
  <c r="I35" i="18"/>
  <c r="I36" i="18"/>
  <c r="I37" i="18"/>
  <c r="I38" i="18"/>
  <c r="I39" i="18"/>
  <c r="I40" i="18"/>
  <c r="I41" i="18"/>
  <c r="I42" i="18"/>
  <c r="I43" i="18"/>
  <c r="I44" i="18"/>
  <c r="I45" i="18"/>
  <c r="I46" i="18"/>
  <c r="I47" i="18"/>
  <c r="I48" i="18"/>
  <c r="I49" i="18"/>
  <c r="I50" i="18"/>
  <c r="I51" i="18"/>
  <c r="I52" i="18"/>
  <c r="I53" i="18"/>
  <c r="I54" i="18"/>
  <c r="I55" i="18"/>
  <c r="I56" i="18"/>
  <c r="I57" i="18"/>
  <c r="I58" i="18"/>
  <c r="I59" i="18"/>
  <c r="I60" i="18"/>
  <c r="I61" i="18"/>
  <c r="I62" i="18"/>
  <c r="I63" i="18"/>
  <c r="I64" i="18"/>
  <c r="I65" i="18"/>
  <c r="I66" i="18"/>
  <c r="I67" i="18"/>
  <c r="I68" i="18"/>
  <c r="I69" i="18"/>
  <c r="I70" i="18"/>
  <c r="I71" i="18"/>
  <c r="I72" i="18"/>
  <c r="I73" i="18"/>
  <c r="I74" i="18"/>
  <c r="I75" i="18"/>
  <c r="I76" i="18"/>
  <c r="I77" i="18"/>
  <c r="I78" i="18"/>
  <c r="I79" i="18"/>
  <c r="I80" i="18"/>
  <c r="I81" i="18"/>
  <c r="I82" i="18"/>
  <c r="I83" i="18"/>
  <c r="I84" i="18"/>
  <c r="I85" i="18"/>
  <c r="I86" i="18"/>
  <c r="I87" i="18"/>
  <c r="I88" i="18"/>
  <c r="I89" i="18"/>
  <c r="I90" i="18"/>
  <c r="I91" i="18"/>
  <c r="I92" i="18"/>
  <c r="I93" i="18"/>
  <c r="I94" i="18"/>
  <c r="I95" i="18"/>
  <c r="I96" i="18"/>
  <c r="I97" i="18"/>
  <c r="I98" i="18"/>
  <c r="I123" i="18"/>
  <c r="J121" i="18"/>
  <c r="J110" i="18"/>
  <c r="J98" i="18"/>
  <c r="J123" i="18"/>
  <c r="K112" i="18"/>
  <c r="K113" i="18"/>
  <c r="K114" i="18"/>
  <c r="K115" i="18"/>
  <c r="K116" i="18"/>
  <c r="K117" i="18"/>
  <c r="K118" i="18"/>
  <c r="K119" i="18"/>
  <c r="K120" i="18"/>
  <c r="K121" i="18"/>
  <c r="K100" i="18"/>
  <c r="K101" i="18"/>
  <c r="K102" i="18"/>
  <c r="K103" i="18"/>
  <c r="K104" i="18"/>
  <c r="K105" i="18"/>
  <c r="K106" i="18"/>
  <c r="K107" i="18"/>
  <c r="K108" i="18"/>
  <c r="K109" i="18"/>
  <c r="K110" i="18"/>
  <c r="K13" i="18"/>
  <c r="K14" i="18"/>
  <c r="K15" i="18"/>
  <c r="K16" i="18"/>
  <c r="K17" i="18"/>
  <c r="K18" i="18"/>
  <c r="K19" i="18"/>
  <c r="K20" i="18"/>
  <c r="K21" i="18"/>
  <c r="K22" i="18"/>
  <c r="K23" i="18"/>
  <c r="K24" i="18"/>
  <c r="K25" i="18"/>
  <c r="K26" i="18"/>
  <c r="K27" i="18"/>
  <c r="K28" i="18"/>
  <c r="K29" i="18"/>
  <c r="K30" i="18"/>
  <c r="K31" i="18"/>
  <c r="K32" i="18"/>
  <c r="K33" i="18"/>
  <c r="K34" i="18"/>
  <c r="K35" i="18"/>
  <c r="K36" i="18"/>
  <c r="K37" i="18"/>
  <c r="K38" i="18"/>
  <c r="K39" i="18"/>
  <c r="K40" i="18"/>
  <c r="K41" i="18"/>
  <c r="K42" i="18"/>
  <c r="K43" i="18"/>
  <c r="K44" i="18"/>
  <c r="K45" i="18"/>
  <c r="K46" i="18"/>
  <c r="K47" i="18"/>
  <c r="K48" i="18"/>
  <c r="K49" i="18"/>
  <c r="K50" i="18"/>
  <c r="K51" i="18"/>
  <c r="K52" i="18"/>
  <c r="K53" i="18"/>
  <c r="K54" i="18"/>
  <c r="K55" i="18"/>
  <c r="K56" i="18"/>
  <c r="K57" i="18"/>
  <c r="K58" i="18"/>
  <c r="K59" i="18"/>
  <c r="K60" i="18"/>
  <c r="K61" i="18"/>
  <c r="K62" i="18"/>
  <c r="K63" i="18"/>
  <c r="K64" i="18"/>
  <c r="K65" i="18"/>
  <c r="K66" i="18"/>
  <c r="K67" i="18"/>
  <c r="K68" i="18"/>
  <c r="K69" i="18"/>
  <c r="K70" i="18"/>
  <c r="K71" i="18"/>
  <c r="K72" i="18"/>
  <c r="K73" i="18"/>
  <c r="K74" i="18"/>
  <c r="K75" i="18"/>
  <c r="K76" i="18"/>
  <c r="K77" i="18"/>
  <c r="K78" i="18"/>
  <c r="K79" i="18"/>
  <c r="K80" i="18"/>
  <c r="K81" i="18"/>
  <c r="K82" i="18"/>
  <c r="K83" i="18"/>
  <c r="K84" i="18"/>
  <c r="K85" i="18"/>
  <c r="K86" i="18"/>
  <c r="K87" i="18"/>
  <c r="K88" i="18"/>
  <c r="K89" i="18"/>
  <c r="K90" i="18"/>
  <c r="K91" i="18"/>
  <c r="K92" i="18"/>
  <c r="K93" i="18"/>
  <c r="K94" i="18"/>
  <c r="K95" i="18"/>
  <c r="K96" i="18"/>
  <c r="K97" i="18"/>
  <c r="K98" i="18"/>
  <c r="K123" i="18"/>
  <c r="F274" i="22"/>
  <c r="G274" i="22"/>
  <c r="H274" i="22"/>
  <c r="I119" i="22"/>
  <c r="I120" i="22"/>
  <c r="I121" i="22"/>
  <c r="I122" i="22"/>
  <c r="I123" i="22"/>
  <c r="I124" i="22"/>
  <c r="I125" i="22"/>
  <c r="I126" i="22"/>
  <c r="I127" i="22"/>
  <c r="I128" i="22"/>
  <c r="I129" i="22"/>
  <c r="I130" i="22"/>
  <c r="I131" i="22"/>
  <c r="I132" i="22"/>
  <c r="I133" i="22"/>
  <c r="I134" i="22"/>
  <c r="I135" i="22"/>
  <c r="I136" i="22"/>
  <c r="I137" i="22"/>
  <c r="I138" i="22"/>
  <c r="I139" i="22"/>
  <c r="I140" i="22"/>
  <c r="I141" i="22"/>
  <c r="I142" i="22"/>
  <c r="I143" i="22"/>
  <c r="I144" i="22"/>
  <c r="I145" i="22"/>
  <c r="I146" i="22"/>
  <c r="I147" i="22"/>
  <c r="I148" i="22"/>
  <c r="I149" i="22"/>
  <c r="I150" i="22"/>
  <c r="I151" i="22"/>
  <c r="I152" i="22"/>
  <c r="I153" i="22"/>
  <c r="I154" i="22"/>
  <c r="I155" i="22"/>
  <c r="I156" i="22"/>
  <c r="I157" i="22"/>
  <c r="I158" i="22"/>
  <c r="I159" i="22"/>
  <c r="I160" i="22"/>
  <c r="I161" i="22"/>
  <c r="I162" i="22"/>
  <c r="I163" i="22"/>
  <c r="I164" i="22"/>
  <c r="I165" i="22"/>
  <c r="I166" i="22"/>
  <c r="I167" i="22"/>
  <c r="I168" i="22"/>
  <c r="I169" i="22"/>
  <c r="I170" i="22"/>
  <c r="I171" i="22"/>
  <c r="I172" i="22"/>
  <c r="I173" i="22"/>
  <c r="I174" i="22"/>
  <c r="I175" i="22"/>
  <c r="I176" i="22"/>
  <c r="I177" i="22"/>
  <c r="I178" i="22"/>
  <c r="I179" i="22"/>
  <c r="I180" i="22"/>
  <c r="I181" i="22"/>
  <c r="I182" i="22"/>
  <c r="I183" i="22"/>
  <c r="I184" i="22"/>
  <c r="I185" i="22"/>
  <c r="I186" i="22"/>
  <c r="I187" i="22"/>
  <c r="I188" i="22"/>
  <c r="I189" i="22"/>
  <c r="I190" i="22"/>
  <c r="I191" i="22"/>
  <c r="I192" i="22"/>
  <c r="I193" i="22"/>
  <c r="I194" i="22"/>
  <c r="I195" i="22"/>
  <c r="I196" i="22"/>
  <c r="I197" i="22"/>
  <c r="I198" i="22"/>
  <c r="I199" i="22"/>
  <c r="I200" i="22"/>
  <c r="I201" i="22"/>
  <c r="I202" i="22"/>
  <c r="I203" i="22"/>
  <c r="I204" i="22"/>
  <c r="I205" i="22"/>
  <c r="I206" i="22"/>
  <c r="I207" i="22"/>
  <c r="I208" i="22"/>
  <c r="I209" i="22"/>
  <c r="I210" i="22"/>
  <c r="I211" i="22"/>
  <c r="I212" i="22"/>
  <c r="I213" i="22"/>
  <c r="I214" i="22"/>
  <c r="I215" i="22"/>
  <c r="I216" i="22"/>
  <c r="I217" i="22"/>
  <c r="I218" i="22"/>
  <c r="I219" i="22"/>
  <c r="I220" i="22"/>
  <c r="I221" i="22"/>
  <c r="I222" i="22"/>
  <c r="I223" i="22"/>
  <c r="I224" i="22"/>
  <c r="I225" i="22"/>
  <c r="I226" i="22"/>
  <c r="I227" i="22"/>
  <c r="I228" i="22"/>
  <c r="I229" i="22"/>
  <c r="I230" i="22"/>
  <c r="I231" i="22"/>
  <c r="I232" i="22"/>
  <c r="I233" i="22"/>
  <c r="I234" i="22"/>
  <c r="I235" i="22"/>
  <c r="I236" i="22"/>
  <c r="I237" i="22"/>
  <c r="I238" i="22"/>
  <c r="I239" i="22"/>
  <c r="I240" i="22"/>
  <c r="I241" i="22"/>
  <c r="I242" i="22"/>
  <c r="I243" i="22"/>
  <c r="I244" i="22"/>
  <c r="I245" i="22"/>
  <c r="I246" i="22"/>
  <c r="I247" i="22"/>
  <c r="I248" i="22"/>
  <c r="I249" i="22"/>
  <c r="I250" i="22"/>
  <c r="I251" i="22"/>
  <c r="I252" i="22"/>
  <c r="I253" i="22"/>
  <c r="I254" i="22"/>
  <c r="I255" i="22"/>
  <c r="I256" i="22"/>
  <c r="I257" i="22"/>
  <c r="I258" i="22"/>
  <c r="I259" i="22"/>
  <c r="I260" i="22"/>
  <c r="I261" i="22"/>
  <c r="I262" i="22"/>
  <c r="I263" i="22"/>
  <c r="I264" i="22"/>
  <c r="I265" i="22"/>
  <c r="I266" i="22"/>
  <c r="I267" i="22"/>
  <c r="I268" i="22"/>
  <c r="I269" i="22"/>
  <c r="I270" i="22"/>
  <c r="I271" i="22"/>
  <c r="I272" i="22"/>
  <c r="I273" i="22"/>
  <c r="I274" i="22"/>
  <c r="J274" i="22"/>
  <c r="K119" i="22"/>
  <c r="K120" i="22"/>
  <c r="K121" i="22"/>
  <c r="K122" i="22"/>
  <c r="K123" i="22"/>
  <c r="K124" i="22"/>
  <c r="K125" i="22"/>
  <c r="K126" i="22"/>
  <c r="K127" i="22"/>
  <c r="K128" i="22"/>
  <c r="K129" i="22"/>
  <c r="K130" i="22"/>
  <c r="K131" i="22"/>
  <c r="K132" i="22"/>
  <c r="K133" i="22"/>
  <c r="K134" i="22"/>
  <c r="K135" i="22"/>
  <c r="K136" i="22"/>
  <c r="K137" i="22"/>
  <c r="K138" i="22"/>
  <c r="K139" i="22"/>
  <c r="K140" i="22"/>
  <c r="K141" i="22"/>
  <c r="K142" i="22"/>
  <c r="K143" i="22"/>
  <c r="K144" i="22"/>
  <c r="K145" i="22"/>
  <c r="K146" i="22"/>
  <c r="K147" i="22"/>
  <c r="K148" i="22"/>
  <c r="K149" i="22"/>
  <c r="K150" i="22"/>
  <c r="K151" i="22"/>
  <c r="K152" i="22"/>
  <c r="K153" i="22"/>
  <c r="K154" i="22"/>
  <c r="K155" i="22"/>
  <c r="K156" i="22"/>
  <c r="K157" i="22"/>
  <c r="K158" i="22"/>
  <c r="K159" i="22"/>
  <c r="K160" i="22"/>
  <c r="K161" i="22"/>
  <c r="K162" i="22"/>
  <c r="K163" i="22"/>
  <c r="K164" i="22"/>
  <c r="K165" i="22"/>
  <c r="K166" i="22"/>
  <c r="K167" i="22"/>
  <c r="K168" i="22"/>
  <c r="K169" i="22"/>
  <c r="K170" i="22"/>
  <c r="K171" i="22"/>
  <c r="K172" i="22"/>
  <c r="K173" i="22"/>
  <c r="K174" i="22"/>
  <c r="K175" i="22"/>
  <c r="K176" i="22"/>
  <c r="K177" i="22"/>
  <c r="K178" i="22"/>
  <c r="K179" i="22"/>
  <c r="K180" i="22"/>
  <c r="K181" i="22"/>
  <c r="K182" i="22"/>
  <c r="K183" i="22"/>
  <c r="K184" i="22"/>
  <c r="K185" i="22"/>
  <c r="K186" i="22"/>
  <c r="K187" i="22"/>
  <c r="K188" i="22"/>
  <c r="K189" i="22"/>
  <c r="K190" i="22"/>
  <c r="K191" i="22"/>
  <c r="K192" i="22"/>
  <c r="K193" i="22"/>
  <c r="K194" i="22"/>
  <c r="K195" i="22"/>
  <c r="K196" i="22"/>
  <c r="K197" i="22"/>
  <c r="K198" i="22"/>
  <c r="K199" i="22"/>
  <c r="K200" i="22"/>
  <c r="K201" i="22"/>
  <c r="K202" i="22"/>
  <c r="K203" i="22"/>
  <c r="K204" i="22"/>
  <c r="K205" i="22"/>
  <c r="K206" i="22"/>
  <c r="K207" i="22"/>
  <c r="K208" i="22"/>
  <c r="K209" i="22"/>
  <c r="K210" i="22"/>
  <c r="K211" i="22"/>
  <c r="K212" i="22"/>
  <c r="K213" i="22"/>
  <c r="K214" i="22"/>
  <c r="K215" i="22"/>
  <c r="K216" i="22"/>
  <c r="K217" i="22"/>
  <c r="K218" i="22"/>
  <c r="K219" i="22"/>
  <c r="K220" i="22"/>
  <c r="K221" i="22"/>
  <c r="K222" i="22"/>
  <c r="K223" i="22"/>
  <c r="K224" i="22"/>
  <c r="K225" i="22"/>
  <c r="K226" i="22"/>
  <c r="K227" i="22"/>
  <c r="K228" i="22"/>
  <c r="K229" i="22"/>
  <c r="K230" i="22"/>
  <c r="K231" i="22"/>
  <c r="K232" i="22"/>
  <c r="K233" i="22"/>
  <c r="K234" i="22"/>
  <c r="K235" i="22"/>
  <c r="K236" i="22"/>
  <c r="K237" i="22"/>
  <c r="K238" i="22"/>
  <c r="K239" i="22"/>
  <c r="K240" i="22"/>
  <c r="K241" i="22"/>
  <c r="K242" i="22"/>
  <c r="K243" i="22"/>
  <c r="K244" i="22"/>
  <c r="K245" i="22"/>
  <c r="K246" i="22"/>
  <c r="K247" i="22"/>
  <c r="K248" i="22"/>
  <c r="K249" i="22"/>
  <c r="K250" i="22"/>
  <c r="K251" i="22"/>
  <c r="K252" i="22"/>
  <c r="K253" i="22"/>
  <c r="K254" i="22"/>
  <c r="K255" i="22"/>
  <c r="K256" i="22"/>
  <c r="K257" i="22"/>
  <c r="K258" i="22"/>
  <c r="K259" i="22"/>
  <c r="K260" i="22"/>
  <c r="K261" i="22"/>
  <c r="K262" i="22"/>
  <c r="K263" i="22"/>
  <c r="K264" i="22"/>
  <c r="K265" i="22"/>
  <c r="K266" i="22"/>
  <c r="K267" i="22"/>
  <c r="K268" i="22"/>
  <c r="K269" i="22"/>
  <c r="K270" i="22"/>
  <c r="K271" i="22"/>
  <c r="K272" i="22"/>
  <c r="K273" i="22"/>
  <c r="K274" i="22"/>
  <c r="F117" i="22"/>
  <c r="G117" i="22"/>
  <c r="H117" i="22"/>
  <c r="I80" i="22"/>
  <c r="I81" i="22"/>
  <c r="I82" i="22"/>
  <c r="I83" i="22"/>
  <c r="I84" i="22"/>
  <c r="I85" i="22"/>
  <c r="I86" i="22"/>
  <c r="I87" i="22"/>
  <c r="I88" i="22"/>
  <c r="I89" i="22"/>
  <c r="I90" i="22"/>
  <c r="I91" i="22"/>
  <c r="I92" i="22"/>
  <c r="I93" i="22"/>
  <c r="I94" i="22"/>
  <c r="I95" i="22"/>
  <c r="I96" i="22"/>
  <c r="I97" i="22"/>
  <c r="I98" i="22"/>
  <c r="I99" i="22"/>
  <c r="I100" i="22"/>
  <c r="I101" i="22"/>
  <c r="I102" i="22"/>
  <c r="I103" i="22"/>
  <c r="I104" i="22"/>
  <c r="I105" i="22"/>
  <c r="I106" i="22"/>
  <c r="I107" i="22"/>
  <c r="I108" i="22"/>
  <c r="I109" i="22"/>
  <c r="I110" i="22"/>
  <c r="I111" i="22"/>
  <c r="I112" i="22"/>
  <c r="I113" i="22"/>
  <c r="I114" i="22"/>
  <c r="I115" i="22"/>
  <c r="I116" i="22"/>
  <c r="I117" i="22"/>
  <c r="J117" i="22"/>
  <c r="K80" i="22"/>
  <c r="K81" i="22"/>
  <c r="K82" i="22"/>
  <c r="K83" i="22"/>
  <c r="K84" i="22"/>
  <c r="K85" i="22"/>
  <c r="K86" i="22"/>
  <c r="K87" i="22"/>
  <c r="K88" i="22"/>
  <c r="K89" i="22"/>
  <c r="K90" i="22"/>
  <c r="K91" i="22"/>
  <c r="K92" i="22"/>
  <c r="K93" i="22"/>
  <c r="K94" i="22"/>
  <c r="K95" i="22"/>
  <c r="K96" i="22"/>
  <c r="K97" i="22"/>
  <c r="K98" i="22"/>
  <c r="K99" i="22"/>
  <c r="K100" i="22"/>
  <c r="K101" i="22"/>
  <c r="K102" i="22"/>
  <c r="K103" i="22"/>
  <c r="K104" i="22"/>
  <c r="K105" i="22"/>
  <c r="K106" i="22"/>
  <c r="K107" i="22"/>
  <c r="K108" i="22"/>
  <c r="K109" i="22"/>
  <c r="K110" i="22"/>
  <c r="K111" i="22"/>
  <c r="K112" i="22"/>
  <c r="K113" i="22"/>
  <c r="K114" i="22"/>
  <c r="K115" i="22"/>
  <c r="K116" i="22"/>
  <c r="K117" i="22"/>
  <c r="I13" i="22"/>
  <c r="K13" i="22"/>
  <c r="I14" i="22"/>
  <c r="K14" i="22"/>
  <c r="I15" i="22"/>
  <c r="K15" i="22"/>
  <c r="I16" i="22"/>
  <c r="K16" i="22"/>
  <c r="I17" i="22"/>
  <c r="K17" i="22"/>
  <c r="I18" i="22"/>
  <c r="K18" i="22"/>
  <c r="I19" i="22"/>
  <c r="K19" i="22"/>
  <c r="I20" i="22"/>
  <c r="K20" i="22"/>
  <c r="I21" i="22"/>
  <c r="K21" i="22"/>
  <c r="I22" i="22"/>
  <c r="K22" i="22"/>
  <c r="I23" i="22"/>
  <c r="K23" i="22"/>
  <c r="I24" i="22"/>
  <c r="K24" i="22"/>
  <c r="I25" i="22"/>
  <c r="K25" i="22"/>
  <c r="I26" i="22"/>
  <c r="K26" i="22"/>
  <c r="I27" i="22"/>
  <c r="K27" i="22"/>
  <c r="I28" i="22"/>
  <c r="K28" i="22"/>
  <c r="I29" i="22"/>
  <c r="K29" i="22"/>
  <c r="I30" i="22"/>
  <c r="K30" i="22"/>
  <c r="I31" i="22"/>
  <c r="K31" i="22"/>
  <c r="I32" i="22"/>
  <c r="K32" i="22"/>
  <c r="I33" i="22"/>
  <c r="K33" i="22"/>
  <c r="I34" i="22"/>
  <c r="K34" i="22"/>
  <c r="I35" i="22"/>
  <c r="K35" i="22"/>
  <c r="I36" i="22"/>
  <c r="K36" i="22"/>
  <c r="I37" i="22"/>
  <c r="K37" i="22"/>
  <c r="I38" i="22"/>
  <c r="K38" i="22"/>
  <c r="I39" i="22"/>
  <c r="K39" i="22"/>
  <c r="I40" i="22"/>
  <c r="K40" i="22"/>
  <c r="I41" i="22"/>
  <c r="K41" i="22"/>
  <c r="I42" i="22"/>
  <c r="K42" i="22"/>
  <c r="I43" i="22"/>
  <c r="K43" i="22"/>
  <c r="I44" i="22"/>
  <c r="K44" i="22"/>
  <c r="I45" i="22"/>
  <c r="K45" i="22"/>
  <c r="I46" i="22"/>
  <c r="K46" i="22"/>
  <c r="I47" i="22"/>
  <c r="K47" i="22"/>
  <c r="I48" i="22"/>
  <c r="K48" i="22"/>
  <c r="I49" i="22"/>
  <c r="K49" i="22"/>
  <c r="I50" i="22"/>
  <c r="K50" i="22"/>
  <c r="I51" i="22"/>
  <c r="K51" i="22"/>
  <c r="I52" i="22"/>
  <c r="K52" i="22"/>
  <c r="I53" i="22"/>
  <c r="K53" i="22"/>
  <c r="I54" i="22"/>
  <c r="K54" i="22"/>
  <c r="I55" i="22"/>
  <c r="K55" i="22"/>
  <c r="I56" i="22"/>
  <c r="K56" i="22"/>
  <c r="I57" i="22"/>
  <c r="K57" i="22"/>
  <c r="I58" i="22"/>
  <c r="K58" i="22"/>
  <c r="I59" i="22"/>
  <c r="K59" i="22"/>
  <c r="I60" i="22"/>
  <c r="K60" i="22"/>
  <c r="I61" i="22"/>
  <c r="K61" i="22"/>
  <c r="I62" i="22"/>
  <c r="K62" i="22"/>
  <c r="I63" i="22"/>
  <c r="K63" i="22"/>
  <c r="I64" i="22"/>
  <c r="K64" i="22"/>
  <c r="I65" i="22"/>
  <c r="K65" i="22"/>
  <c r="I66" i="22"/>
  <c r="K66" i="22"/>
  <c r="I67" i="22"/>
  <c r="K67" i="22"/>
  <c r="I68" i="22"/>
  <c r="K68" i="22"/>
  <c r="I69" i="22"/>
  <c r="K69" i="22"/>
  <c r="I70" i="22"/>
  <c r="K70" i="22"/>
  <c r="I71" i="22"/>
  <c r="K71" i="22"/>
  <c r="I72" i="22"/>
  <c r="K72" i="22"/>
  <c r="I73" i="22"/>
  <c r="K73" i="22"/>
  <c r="I74" i="22"/>
  <c r="K74" i="22"/>
  <c r="I75" i="22"/>
  <c r="K75" i="22"/>
  <c r="I76" i="22"/>
  <c r="K76" i="22"/>
  <c r="I77" i="22"/>
  <c r="K77" i="22"/>
  <c r="K78" i="22"/>
  <c r="J78" i="22"/>
  <c r="I78" i="22"/>
  <c r="H78" i="22"/>
  <c r="G78" i="22"/>
  <c r="F78" i="22"/>
  <c r="F264" i="24"/>
  <c r="G264" i="24"/>
  <c r="H264" i="24"/>
  <c r="I13" i="24"/>
  <c r="I14" i="24"/>
  <c r="I15" i="24"/>
  <c r="I16" i="24"/>
  <c r="I17" i="24"/>
  <c r="I18" i="24"/>
  <c r="I19" i="24"/>
  <c r="I20" i="24"/>
  <c r="I21" i="24"/>
  <c r="I22" i="24"/>
  <c r="I23" i="24"/>
  <c r="I24" i="24"/>
  <c r="I25" i="24"/>
  <c r="I26" i="24"/>
  <c r="I27" i="24"/>
  <c r="I28" i="24"/>
  <c r="I29" i="24"/>
  <c r="I30" i="24"/>
  <c r="I31" i="24"/>
  <c r="I32" i="24"/>
  <c r="I33" i="24"/>
  <c r="I34" i="24"/>
  <c r="I35" i="24"/>
  <c r="I36" i="24"/>
  <c r="I37" i="24"/>
  <c r="I38" i="24"/>
  <c r="I39" i="24"/>
  <c r="I40" i="24"/>
  <c r="I41" i="24"/>
  <c r="I42" i="24"/>
  <c r="I43" i="24"/>
  <c r="I44" i="24"/>
  <c r="I45" i="24"/>
  <c r="I46" i="24"/>
  <c r="I47" i="24"/>
  <c r="I48" i="24"/>
  <c r="I49" i="24"/>
  <c r="I50" i="24"/>
  <c r="I51" i="24"/>
  <c r="I52" i="24"/>
  <c r="I53" i="24"/>
  <c r="I54" i="24"/>
  <c r="I55" i="24"/>
  <c r="I56" i="24"/>
  <c r="I57" i="24"/>
  <c r="I58" i="24"/>
  <c r="I59" i="24"/>
  <c r="I60" i="24"/>
  <c r="I61" i="24"/>
  <c r="I62" i="24"/>
  <c r="I63" i="24"/>
  <c r="I64" i="24"/>
  <c r="I65" i="24"/>
  <c r="I66" i="24"/>
  <c r="I67" i="24"/>
  <c r="I68" i="24"/>
  <c r="I69" i="24"/>
  <c r="I70" i="24"/>
  <c r="I71" i="24"/>
  <c r="I72" i="24"/>
  <c r="I73" i="24"/>
  <c r="I74" i="24"/>
  <c r="I75" i="24"/>
  <c r="I76" i="24"/>
  <c r="I77" i="24"/>
  <c r="I78" i="24"/>
  <c r="I79" i="24"/>
  <c r="I80" i="24"/>
  <c r="I81" i="24"/>
  <c r="I82" i="24"/>
  <c r="I83" i="24"/>
  <c r="I84" i="24"/>
  <c r="I85" i="24"/>
  <c r="I86" i="24"/>
  <c r="I87" i="24"/>
  <c r="I88" i="24"/>
  <c r="I89" i="24"/>
  <c r="I90" i="24"/>
  <c r="I91" i="24"/>
  <c r="I92" i="24"/>
  <c r="I93" i="24"/>
  <c r="I94" i="24"/>
  <c r="I95" i="24"/>
  <c r="I96" i="24"/>
  <c r="I97" i="24"/>
  <c r="I98" i="24"/>
  <c r="I99" i="24"/>
  <c r="I100" i="24"/>
  <c r="I101" i="24"/>
  <c r="I102" i="24"/>
  <c r="I103" i="24"/>
  <c r="I104" i="24"/>
  <c r="I105" i="24"/>
  <c r="I106" i="24"/>
  <c r="I107" i="24"/>
  <c r="I108" i="24"/>
  <c r="I109" i="24"/>
  <c r="I110" i="24"/>
  <c r="I111" i="24"/>
  <c r="I112" i="24"/>
  <c r="I113" i="24"/>
  <c r="I114" i="24"/>
  <c r="I115" i="24"/>
  <c r="I116" i="24"/>
  <c r="I117" i="24"/>
  <c r="I118" i="24"/>
  <c r="I119" i="24"/>
  <c r="I120" i="24"/>
  <c r="I121" i="24"/>
  <c r="I122" i="24"/>
  <c r="I123" i="24"/>
  <c r="I124" i="24"/>
  <c r="I125" i="24"/>
  <c r="I126" i="24"/>
  <c r="I127" i="24"/>
  <c r="I128" i="24"/>
  <c r="I129" i="24"/>
  <c r="I130" i="24"/>
  <c r="I131" i="24"/>
  <c r="I132" i="24"/>
  <c r="I133" i="24"/>
  <c r="I134" i="24"/>
  <c r="I135" i="24"/>
  <c r="I136" i="24"/>
  <c r="I137" i="24"/>
  <c r="I138" i="24"/>
  <c r="I139" i="24"/>
  <c r="I140" i="24"/>
  <c r="I141" i="24"/>
  <c r="I142" i="24"/>
  <c r="I143" i="24"/>
  <c r="I144" i="24"/>
  <c r="I145" i="24"/>
  <c r="I146" i="24"/>
  <c r="I147" i="24"/>
  <c r="I148" i="24"/>
  <c r="I149" i="24"/>
  <c r="I150" i="24"/>
  <c r="I151" i="24"/>
  <c r="I152" i="24"/>
  <c r="I153" i="24"/>
  <c r="I154" i="24"/>
  <c r="I155" i="24"/>
  <c r="I156" i="24"/>
  <c r="I157" i="24"/>
  <c r="I158" i="24"/>
  <c r="I159" i="24"/>
  <c r="I160" i="24"/>
  <c r="I161" i="24"/>
  <c r="I162" i="24"/>
  <c r="I163" i="24"/>
  <c r="I164" i="24"/>
  <c r="I165" i="24"/>
  <c r="I166" i="24"/>
  <c r="I167" i="24"/>
  <c r="I168" i="24"/>
  <c r="I169" i="24"/>
  <c r="I170" i="24"/>
  <c r="I171" i="24"/>
  <c r="I172" i="24"/>
  <c r="I173" i="24"/>
  <c r="I174" i="24"/>
  <c r="I175" i="24"/>
  <c r="I176" i="24"/>
  <c r="I177" i="24"/>
  <c r="I178" i="24"/>
  <c r="I179" i="24"/>
  <c r="I180" i="24"/>
  <c r="I181" i="24"/>
  <c r="I182" i="24"/>
  <c r="I183" i="24"/>
  <c r="I184" i="24"/>
  <c r="I185" i="24"/>
  <c r="I186" i="24"/>
  <c r="I187" i="24"/>
  <c r="I188" i="24"/>
  <c r="I189" i="24"/>
  <c r="I190" i="24"/>
  <c r="I191" i="24"/>
  <c r="I192" i="24"/>
  <c r="I193" i="24"/>
  <c r="I194" i="24"/>
  <c r="I195" i="24"/>
  <c r="I196" i="24"/>
  <c r="I197" i="24"/>
  <c r="I198" i="24"/>
  <c r="I199" i="24"/>
  <c r="I200" i="24"/>
  <c r="I201" i="24"/>
  <c r="I202" i="24"/>
  <c r="I203" i="24"/>
  <c r="I204" i="24"/>
  <c r="I205" i="24"/>
  <c r="I206" i="24"/>
  <c r="I207" i="24"/>
  <c r="I208" i="24"/>
  <c r="I209" i="24"/>
  <c r="I210" i="24"/>
  <c r="I211" i="24"/>
  <c r="I212" i="24"/>
  <c r="I213" i="24"/>
  <c r="I214" i="24"/>
  <c r="I215" i="24"/>
  <c r="I216" i="24"/>
  <c r="I217" i="24"/>
  <c r="I218" i="24"/>
  <c r="I219" i="24"/>
  <c r="I220" i="24"/>
  <c r="I221" i="24"/>
  <c r="I222" i="24"/>
  <c r="I223" i="24"/>
  <c r="I224" i="24"/>
  <c r="I225" i="24"/>
  <c r="I226" i="24"/>
  <c r="I227" i="24"/>
  <c r="I228" i="24"/>
  <c r="I229" i="24"/>
  <c r="I230" i="24"/>
  <c r="I231" i="24"/>
  <c r="I232" i="24"/>
  <c r="I233" i="24"/>
  <c r="I234" i="24"/>
  <c r="I235" i="24"/>
  <c r="I236" i="24"/>
  <c r="I237" i="24"/>
  <c r="I238" i="24"/>
  <c r="I239" i="24"/>
  <c r="I240" i="24"/>
  <c r="I241" i="24"/>
  <c r="I242" i="24"/>
  <c r="I243" i="24"/>
  <c r="I244" i="24"/>
  <c r="I245" i="24"/>
  <c r="I246" i="24"/>
  <c r="I247" i="24"/>
  <c r="I248" i="24"/>
  <c r="I249" i="24"/>
  <c r="I250" i="24"/>
  <c r="I251" i="24"/>
  <c r="I252" i="24"/>
  <c r="I253" i="24"/>
  <c r="I254" i="24"/>
  <c r="I255" i="24"/>
  <c r="I256" i="24"/>
  <c r="I257" i="24"/>
  <c r="I258" i="24"/>
  <c r="I259" i="24"/>
  <c r="I260" i="24"/>
  <c r="I261" i="24"/>
  <c r="I262" i="24"/>
  <c r="I263" i="24"/>
  <c r="I264" i="24"/>
  <c r="J264" i="24"/>
  <c r="K13" i="24"/>
  <c r="K14" i="24"/>
  <c r="K15" i="24"/>
  <c r="K16" i="24"/>
  <c r="K17" i="24"/>
  <c r="K18" i="24"/>
  <c r="K19" i="24"/>
  <c r="K20" i="24"/>
  <c r="K21" i="24"/>
  <c r="K22" i="24"/>
  <c r="K23" i="24"/>
  <c r="K24" i="24"/>
  <c r="K25" i="24"/>
  <c r="K26" i="24"/>
  <c r="K27" i="24"/>
  <c r="K28" i="24"/>
  <c r="K29" i="24"/>
  <c r="K30" i="24"/>
  <c r="K31" i="24"/>
  <c r="K32" i="24"/>
  <c r="K33" i="24"/>
  <c r="K34" i="24"/>
  <c r="K35" i="24"/>
  <c r="K36" i="24"/>
  <c r="K37" i="24"/>
  <c r="K38" i="24"/>
  <c r="K39" i="24"/>
  <c r="K40" i="24"/>
  <c r="K41" i="24"/>
  <c r="K42" i="24"/>
  <c r="K43" i="24"/>
  <c r="K44" i="24"/>
  <c r="K45" i="24"/>
  <c r="K46" i="24"/>
  <c r="K47" i="24"/>
  <c r="K48" i="24"/>
  <c r="K49" i="24"/>
  <c r="K50" i="24"/>
  <c r="K51" i="24"/>
  <c r="K52" i="24"/>
  <c r="K53" i="24"/>
  <c r="K54" i="24"/>
  <c r="K55" i="24"/>
  <c r="K56" i="24"/>
  <c r="K57" i="24"/>
  <c r="K58" i="24"/>
  <c r="K59" i="24"/>
  <c r="K60" i="24"/>
  <c r="K61" i="24"/>
  <c r="K62" i="24"/>
  <c r="K63" i="24"/>
  <c r="K64" i="24"/>
  <c r="K65" i="24"/>
  <c r="K66" i="24"/>
  <c r="K67" i="24"/>
  <c r="K68" i="24"/>
  <c r="K69" i="24"/>
  <c r="K70" i="24"/>
  <c r="K71" i="24"/>
  <c r="K72" i="24"/>
  <c r="K73" i="24"/>
  <c r="K74" i="24"/>
  <c r="K75" i="24"/>
  <c r="K76" i="24"/>
  <c r="K77" i="24"/>
  <c r="K78" i="24"/>
  <c r="K79" i="24"/>
  <c r="K80" i="24"/>
  <c r="K81" i="24"/>
  <c r="K82" i="24"/>
  <c r="K83" i="24"/>
  <c r="K84" i="24"/>
  <c r="K85" i="24"/>
  <c r="K86" i="24"/>
  <c r="K87" i="24"/>
  <c r="K88" i="24"/>
  <c r="K89" i="24"/>
  <c r="K90" i="24"/>
  <c r="K91" i="24"/>
  <c r="K92" i="24"/>
  <c r="K93" i="24"/>
  <c r="K94" i="24"/>
  <c r="K95" i="24"/>
  <c r="K96" i="24"/>
  <c r="K97" i="24"/>
  <c r="K98" i="24"/>
  <c r="K99" i="24"/>
  <c r="K100" i="24"/>
  <c r="K101" i="24"/>
  <c r="K102" i="24"/>
  <c r="K103" i="24"/>
  <c r="K104" i="24"/>
  <c r="K105" i="24"/>
  <c r="K106" i="24"/>
  <c r="K107" i="24"/>
  <c r="K108" i="24"/>
  <c r="K109" i="24"/>
  <c r="K110" i="24"/>
  <c r="K111" i="24"/>
  <c r="K112" i="24"/>
  <c r="K113" i="24"/>
  <c r="K114" i="24"/>
  <c r="K115" i="24"/>
  <c r="K116" i="24"/>
  <c r="K117" i="24"/>
  <c r="K118" i="24"/>
  <c r="K119" i="24"/>
  <c r="K120" i="24"/>
  <c r="K121" i="24"/>
  <c r="K122" i="24"/>
  <c r="K123" i="24"/>
  <c r="K124" i="24"/>
  <c r="K125" i="24"/>
  <c r="K126" i="24"/>
  <c r="K127" i="24"/>
  <c r="K128" i="24"/>
  <c r="K129" i="24"/>
  <c r="K130" i="24"/>
  <c r="K131" i="24"/>
  <c r="K132" i="24"/>
  <c r="K133" i="24"/>
  <c r="K134" i="24"/>
  <c r="K135" i="24"/>
  <c r="K136" i="24"/>
  <c r="K137" i="24"/>
  <c r="K138" i="24"/>
  <c r="K139" i="24"/>
  <c r="K140" i="24"/>
  <c r="K141" i="24"/>
  <c r="K142" i="24"/>
  <c r="K143" i="24"/>
  <c r="K144" i="24"/>
  <c r="K145" i="24"/>
  <c r="K146" i="24"/>
  <c r="K147" i="24"/>
  <c r="K148" i="24"/>
  <c r="K149" i="24"/>
  <c r="K150" i="24"/>
  <c r="K151" i="24"/>
  <c r="K152" i="24"/>
  <c r="K153" i="24"/>
  <c r="K154" i="24"/>
  <c r="K155" i="24"/>
  <c r="K156" i="24"/>
  <c r="K157" i="24"/>
  <c r="K158" i="24"/>
  <c r="K159" i="24"/>
  <c r="K160" i="24"/>
  <c r="K161" i="24"/>
  <c r="K162" i="24"/>
  <c r="K163" i="24"/>
  <c r="K164" i="24"/>
  <c r="K165" i="24"/>
  <c r="K166" i="24"/>
  <c r="K167" i="24"/>
  <c r="K168" i="24"/>
  <c r="K169" i="24"/>
  <c r="K170" i="24"/>
  <c r="K171" i="24"/>
  <c r="K172" i="24"/>
  <c r="K173" i="24"/>
  <c r="K174" i="24"/>
  <c r="K175" i="24"/>
  <c r="K176" i="24"/>
  <c r="K177" i="24"/>
  <c r="K178" i="24"/>
  <c r="K179" i="24"/>
  <c r="K180" i="24"/>
  <c r="K181" i="24"/>
  <c r="K182" i="24"/>
  <c r="K183" i="24"/>
  <c r="K184" i="24"/>
  <c r="K185" i="24"/>
  <c r="K186" i="24"/>
  <c r="K187" i="24"/>
  <c r="K188" i="24"/>
  <c r="K189" i="24"/>
  <c r="K190" i="24"/>
  <c r="K191" i="24"/>
  <c r="K192" i="24"/>
  <c r="K193" i="24"/>
  <c r="K194" i="24"/>
  <c r="K195" i="24"/>
  <c r="K196" i="24"/>
  <c r="K197" i="24"/>
  <c r="K198" i="24"/>
  <c r="K199" i="24"/>
  <c r="K200" i="24"/>
  <c r="K201" i="24"/>
  <c r="K202" i="24"/>
  <c r="K203" i="24"/>
  <c r="K204" i="24"/>
  <c r="K205" i="24"/>
  <c r="K206" i="24"/>
  <c r="K207" i="24"/>
  <c r="K208" i="24"/>
  <c r="K209" i="24"/>
  <c r="K210" i="24"/>
  <c r="K211" i="24"/>
  <c r="K212" i="24"/>
  <c r="K213" i="24"/>
  <c r="K214" i="24"/>
  <c r="K215" i="24"/>
  <c r="K216" i="24"/>
  <c r="K217" i="24"/>
  <c r="K218" i="24"/>
  <c r="K219" i="24"/>
  <c r="K220" i="24"/>
  <c r="K221" i="24"/>
  <c r="K222" i="24"/>
  <c r="K223" i="24"/>
  <c r="K224" i="24"/>
  <c r="K225" i="24"/>
  <c r="K226" i="24"/>
  <c r="K227" i="24"/>
  <c r="K228" i="24"/>
  <c r="K229" i="24"/>
  <c r="K230" i="24"/>
  <c r="K231" i="24"/>
  <c r="K232" i="24"/>
  <c r="K233" i="24"/>
  <c r="K234" i="24"/>
  <c r="K235" i="24"/>
  <c r="K236" i="24"/>
  <c r="K237" i="24"/>
  <c r="K238" i="24"/>
  <c r="K239" i="24"/>
  <c r="K240" i="24"/>
  <c r="K241" i="24"/>
  <c r="K242" i="24"/>
  <c r="K243" i="24"/>
  <c r="K244" i="24"/>
  <c r="K245" i="24"/>
  <c r="K246" i="24"/>
  <c r="K247" i="24"/>
  <c r="K248" i="24"/>
  <c r="K249" i="24"/>
  <c r="K250" i="24"/>
  <c r="K251" i="24"/>
  <c r="K252" i="24"/>
  <c r="K253" i="24"/>
  <c r="K254" i="24"/>
  <c r="K255" i="24"/>
  <c r="K256" i="24"/>
  <c r="K257" i="24"/>
  <c r="K258" i="24"/>
  <c r="K259" i="24"/>
  <c r="K260" i="24"/>
  <c r="K261" i="24"/>
  <c r="K262" i="24"/>
  <c r="K263" i="24"/>
  <c r="K264" i="24"/>
  <c r="F157" i="11"/>
  <c r="G157" i="11"/>
  <c r="H157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127" i="11"/>
  <c r="I128" i="11"/>
  <c r="I129" i="11"/>
  <c r="I130" i="11"/>
  <c r="I131" i="11"/>
  <c r="I132" i="11"/>
  <c r="I133" i="11"/>
  <c r="I134" i="11"/>
  <c r="I135" i="11"/>
  <c r="I136" i="11"/>
  <c r="I137" i="11"/>
  <c r="I138" i="11"/>
  <c r="I139" i="11"/>
  <c r="I140" i="11"/>
  <c r="I141" i="11"/>
  <c r="I142" i="11"/>
  <c r="I143" i="11"/>
  <c r="I144" i="11"/>
  <c r="I145" i="11"/>
  <c r="I146" i="11"/>
  <c r="I147" i="11"/>
  <c r="I148" i="11"/>
  <c r="I149" i="11"/>
  <c r="I150" i="11"/>
  <c r="I151" i="11"/>
  <c r="I152" i="11"/>
  <c r="I153" i="11"/>
  <c r="I154" i="11"/>
  <c r="I155" i="11"/>
  <c r="I156" i="11"/>
  <c r="I157" i="11"/>
  <c r="J157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90" i="11"/>
  <c r="K91" i="11"/>
  <c r="K92" i="11"/>
  <c r="K93" i="11"/>
  <c r="K94" i="11"/>
  <c r="K95" i="11"/>
  <c r="K96" i="11"/>
  <c r="K97" i="11"/>
  <c r="K98" i="11"/>
  <c r="K99" i="11"/>
  <c r="K100" i="11"/>
  <c r="K101" i="11"/>
  <c r="K102" i="11"/>
  <c r="K103" i="11"/>
  <c r="K104" i="11"/>
  <c r="K105" i="11"/>
  <c r="K106" i="11"/>
  <c r="K107" i="11"/>
  <c r="K108" i="11"/>
  <c r="K109" i="11"/>
  <c r="K110" i="11"/>
  <c r="K111" i="11"/>
  <c r="K112" i="11"/>
  <c r="K113" i="11"/>
  <c r="K114" i="11"/>
  <c r="K115" i="11"/>
  <c r="K116" i="11"/>
  <c r="K117" i="11"/>
  <c r="K118" i="11"/>
  <c r="K119" i="11"/>
  <c r="K120" i="11"/>
  <c r="K121" i="11"/>
  <c r="K122" i="11"/>
  <c r="K123" i="11"/>
  <c r="K124" i="11"/>
  <c r="K125" i="11"/>
  <c r="K126" i="11"/>
  <c r="K127" i="11"/>
  <c r="K128" i="11"/>
  <c r="K129" i="11"/>
  <c r="K130" i="11"/>
  <c r="K131" i="11"/>
  <c r="K132" i="11"/>
  <c r="K133" i="11"/>
  <c r="K134" i="11"/>
  <c r="K135" i="11"/>
  <c r="K136" i="11"/>
  <c r="K137" i="11"/>
  <c r="K138" i="11"/>
  <c r="K139" i="11"/>
  <c r="K140" i="11"/>
  <c r="K141" i="11"/>
  <c r="K142" i="11"/>
  <c r="K143" i="11"/>
  <c r="K144" i="11"/>
  <c r="K145" i="11"/>
  <c r="K146" i="11"/>
  <c r="K147" i="11"/>
  <c r="K148" i="11"/>
  <c r="K149" i="11"/>
  <c r="K150" i="11"/>
  <c r="K151" i="11"/>
  <c r="K152" i="11"/>
  <c r="K153" i="11"/>
  <c r="K154" i="11"/>
  <c r="K155" i="11"/>
  <c r="K156" i="11"/>
  <c r="K157" i="11"/>
  <c r="F174" i="9"/>
  <c r="G174" i="9"/>
  <c r="H174" i="9"/>
  <c r="I170" i="9"/>
  <c r="I171" i="9"/>
  <c r="I172" i="9"/>
  <c r="I173" i="9"/>
  <c r="I174" i="9"/>
  <c r="J174" i="9"/>
  <c r="K170" i="9"/>
  <c r="K171" i="9"/>
  <c r="K172" i="9"/>
  <c r="K173" i="9"/>
  <c r="K174" i="9"/>
  <c r="I102" i="9"/>
  <c r="K102" i="9"/>
  <c r="I103" i="9"/>
  <c r="K103" i="9"/>
  <c r="E264" i="24"/>
  <c r="I13" i="23"/>
  <c r="K13" i="23"/>
  <c r="I14" i="23"/>
  <c r="K14" i="23"/>
  <c r="I15" i="23"/>
  <c r="K15" i="23"/>
  <c r="I16" i="23"/>
  <c r="K16" i="23"/>
  <c r="I17" i="23"/>
  <c r="K17" i="23"/>
  <c r="I18" i="23"/>
  <c r="K18" i="23"/>
  <c r="I19" i="23"/>
  <c r="K19" i="23"/>
  <c r="I20" i="23"/>
  <c r="K20" i="23"/>
  <c r="I21" i="23"/>
  <c r="K21" i="23"/>
  <c r="I22" i="23"/>
  <c r="K22" i="23"/>
  <c r="I23" i="23"/>
  <c r="K23" i="23"/>
  <c r="I24" i="23"/>
  <c r="K24" i="23"/>
  <c r="I25" i="23"/>
  <c r="K25" i="23"/>
  <c r="I26" i="23"/>
  <c r="K26" i="23"/>
  <c r="I27" i="23"/>
  <c r="K27" i="23"/>
  <c r="I28" i="23"/>
  <c r="K28" i="23"/>
  <c r="I29" i="23"/>
  <c r="K29" i="23"/>
  <c r="I30" i="23"/>
  <c r="K30" i="23"/>
  <c r="I31" i="23"/>
  <c r="K31" i="23"/>
  <c r="I32" i="23"/>
  <c r="K32" i="23"/>
  <c r="I33" i="23"/>
  <c r="K33" i="23"/>
  <c r="I34" i="23"/>
  <c r="K34" i="23"/>
  <c r="I35" i="23"/>
  <c r="K35" i="23"/>
  <c r="I36" i="23"/>
  <c r="K36" i="23"/>
  <c r="I37" i="23"/>
  <c r="K37" i="23"/>
  <c r="I38" i="23"/>
  <c r="K38" i="23"/>
  <c r="I39" i="23"/>
  <c r="K39" i="23"/>
  <c r="I40" i="23"/>
  <c r="K40" i="23"/>
  <c r="I41" i="23"/>
  <c r="K41" i="23"/>
  <c r="I42" i="23"/>
  <c r="K42" i="23"/>
  <c r="I43" i="23"/>
  <c r="K43" i="23"/>
  <c r="I44" i="23"/>
  <c r="K44" i="23"/>
  <c r="I45" i="23"/>
  <c r="K45" i="23"/>
  <c r="I46" i="23"/>
  <c r="K46" i="23"/>
  <c r="I47" i="23"/>
  <c r="K47" i="23"/>
  <c r="I48" i="23"/>
  <c r="K48" i="23"/>
  <c r="I49" i="23"/>
  <c r="K49" i="23"/>
  <c r="I50" i="23"/>
  <c r="K50" i="23"/>
  <c r="I51" i="23"/>
  <c r="K51" i="23"/>
  <c r="I52" i="23"/>
  <c r="K52" i="23"/>
  <c r="I53" i="23"/>
  <c r="K53" i="23"/>
  <c r="I54" i="23"/>
  <c r="K54" i="23"/>
  <c r="I55" i="23"/>
  <c r="K55" i="23"/>
  <c r="I56" i="23"/>
  <c r="K56" i="23"/>
  <c r="I57" i="23"/>
  <c r="K57" i="23"/>
  <c r="I58" i="23"/>
  <c r="K58" i="23"/>
  <c r="I59" i="23"/>
  <c r="K59" i="23"/>
  <c r="I60" i="23"/>
  <c r="K60" i="23"/>
  <c r="I61" i="23"/>
  <c r="K61" i="23"/>
  <c r="I62" i="23"/>
  <c r="K62" i="23"/>
  <c r="I63" i="23"/>
  <c r="K63" i="23"/>
  <c r="I64" i="23"/>
  <c r="K64" i="23"/>
  <c r="I65" i="23"/>
  <c r="K65" i="23"/>
  <c r="I66" i="23"/>
  <c r="K66" i="23"/>
  <c r="I67" i="23"/>
  <c r="K67" i="23"/>
  <c r="I68" i="23"/>
  <c r="K68" i="23"/>
  <c r="I69" i="23"/>
  <c r="K69" i="23"/>
  <c r="I70" i="23"/>
  <c r="K70" i="23"/>
  <c r="I71" i="23"/>
  <c r="K71" i="23"/>
  <c r="I72" i="23"/>
  <c r="K72" i="23"/>
  <c r="I73" i="23"/>
  <c r="K73" i="23"/>
  <c r="I74" i="23"/>
  <c r="K74" i="23"/>
  <c r="I75" i="23"/>
  <c r="K75" i="23"/>
  <c r="I76" i="23"/>
  <c r="K76" i="23"/>
  <c r="I77" i="23"/>
  <c r="K77" i="23"/>
  <c r="I78" i="23"/>
  <c r="K78" i="23"/>
  <c r="I79" i="23"/>
  <c r="K79" i="23"/>
  <c r="I80" i="23"/>
  <c r="K80" i="23"/>
  <c r="I81" i="23"/>
  <c r="K81" i="23"/>
  <c r="I82" i="23"/>
  <c r="K82" i="23"/>
  <c r="I83" i="23"/>
  <c r="K83" i="23"/>
  <c r="I84" i="23"/>
  <c r="K84" i="23"/>
  <c r="I85" i="23"/>
  <c r="K85" i="23"/>
  <c r="I86" i="23"/>
  <c r="K86" i="23"/>
  <c r="I87" i="23"/>
  <c r="K87" i="23"/>
  <c r="I88" i="23"/>
  <c r="K88" i="23"/>
  <c r="I89" i="23"/>
  <c r="K89" i="23"/>
  <c r="I90" i="23"/>
  <c r="K90" i="23"/>
  <c r="I91" i="23"/>
  <c r="K91" i="23"/>
  <c r="I92" i="23"/>
  <c r="K92" i="23"/>
  <c r="I93" i="23"/>
  <c r="K93" i="23"/>
  <c r="I94" i="23"/>
  <c r="K94" i="23"/>
  <c r="I95" i="23"/>
  <c r="K95" i="23"/>
  <c r="I96" i="23"/>
  <c r="K96" i="23"/>
  <c r="I97" i="23"/>
  <c r="K97" i="23"/>
  <c r="I98" i="23"/>
  <c r="K98" i="23"/>
  <c r="I99" i="23"/>
  <c r="K99" i="23"/>
  <c r="I100" i="23"/>
  <c r="K100" i="23"/>
  <c r="I101" i="23"/>
  <c r="K101" i="23"/>
  <c r="I102" i="23"/>
  <c r="K102" i="23"/>
  <c r="I103" i="23"/>
  <c r="K103" i="23"/>
  <c r="I104" i="23"/>
  <c r="K104" i="23"/>
  <c r="I105" i="23"/>
  <c r="K105" i="23"/>
  <c r="I106" i="23"/>
  <c r="K106" i="23"/>
  <c r="I107" i="23"/>
  <c r="K107" i="23"/>
  <c r="I108" i="23"/>
  <c r="K108" i="23"/>
  <c r="I109" i="23"/>
  <c r="K109" i="23"/>
  <c r="I110" i="23"/>
  <c r="K110" i="23"/>
  <c r="I111" i="23"/>
  <c r="K111" i="23"/>
  <c r="I112" i="23"/>
  <c r="K112" i="23"/>
  <c r="I113" i="23"/>
  <c r="K113" i="23"/>
  <c r="I114" i="23"/>
  <c r="K114" i="23"/>
  <c r="I115" i="23"/>
  <c r="K115" i="23"/>
  <c r="I116" i="23"/>
  <c r="K116" i="23"/>
  <c r="I117" i="23"/>
  <c r="K117" i="23"/>
  <c r="I118" i="23"/>
  <c r="K118" i="23"/>
  <c r="I119" i="23"/>
  <c r="K119" i="23"/>
  <c r="I120" i="23"/>
  <c r="K120" i="23"/>
  <c r="I121" i="23"/>
  <c r="K121" i="23"/>
  <c r="I122" i="23"/>
  <c r="K122" i="23"/>
  <c r="I123" i="23"/>
  <c r="K123" i="23"/>
  <c r="I124" i="23"/>
  <c r="K124" i="23"/>
  <c r="I125" i="23"/>
  <c r="K125" i="23"/>
  <c r="I126" i="23"/>
  <c r="K126" i="23"/>
  <c r="I127" i="23"/>
  <c r="K127" i="23"/>
  <c r="I128" i="23"/>
  <c r="K128" i="23"/>
  <c r="I129" i="23"/>
  <c r="K129" i="23"/>
  <c r="I130" i="23"/>
  <c r="K130" i="23"/>
  <c r="I131" i="23"/>
  <c r="K131" i="23"/>
  <c r="I132" i="23"/>
  <c r="K132" i="23"/>
  <c r="I133" i="23"/>
  <c r="K133" i="23"/>
  <c r="I134" i="23"/>
  <c r="K134" i="23"/>
  <c r="I135" i="23"/>
  <c r="K135" i="23"/>
  <c r="I136" i="23"/>
  <c r="K136" i="23"/>
  <c r="I137" i="23"/>
  <c r="K137" i="23"/>
  <c r="I138" i="23"/>
  <c r="K138" i="23"/>
  <c r="I139" i="23"/>
  <c r="K139" i="23"/>
  <c r="I140" i="23"/>
  <c r="K140" i="23"/>
  <c r="I141" i="23"/>
  <c r="K141" i="23"/>
  <c r="I142" i="23"/>
  <c r="K142" i="23"/>
  <c r="I143" i="23"/>
  <c r="K143" i="23"/>
  <c r="I144" i="23"/>
  <c r="K144" i="23"/>
  <c r="I145" i="23"/>
  <c r="K145" i="23"/>
  <c r="I146" i="23"/>
  <c r="K146" i="23"/>
  <c r="I147" i="23"/>
  <c r="K147" i="23"/>
  <c r="I148" i="23"/>
  <c r="K148" i="23"/>
  <c r="I149" i="23"/>
  <c r="K149" i="23"/>
  <c r="I150" i="23"/>
  <c r="K150" i="23"/>
  <c r="I151" i="23"/>
  <c r="K151" i="23"/>
  <c r="I152" i="23"/>
  <c r="K152" i="23"/>
  <c r="I153" i="23"/>
  <c r="K153" i="23"/>
  <c r="I154" i="23"/>
  <c r="K154" i="23"/>
  <c r="I155" i="23"/>
  <c r="K155" i="23"/>
  <c r="I156" i="23"/>
  <c r="K156" i="23"/>
  <c r="I157" i="23"/>
  <c r="K157" i="23"/>
  <c r="I158" i="23"/>
  <c r="K158" i="23"/>
  <c r="I159" i="23"/>
  <c r="K159" i="23"/>
  <c r="I160" i="23"/>
  <c r="K160" i="23"/>
  <c r="I161" i="23"/>
  <c r="K161" i="23"/>
  <c r="I162" i="23"/>
  <c r="K162" i="23"/>
  <c r="I163" i="23"/>
  <c r="K163" i="23"/>
  <c r="I164" i="23"/>
  <c r="K164" i="23"/>
  <c r="I165" i="23"/>
  <c r="K165" i="23"/>
  <c r="I166" i="23"/>
  <c r="K166" i="23"/>
  <c r="E167" i="23"/>
  <c r="F167" i="23"/>
  <c r="G167" i="23"/>
  <c r="H167" i="23"/>
  <c r="I167" i="23"/>
  <c r="J167" i="23"/>
  <c r="K167" i="23"/>
  <c r="E78" i="22"/>
  <c r="E117" i="22"/>
  <c r="E274" i="22"/>
  <c r="E276" i="22"/>
  <c r="F276" i="22"/>
  <c r="G276" i="22"/>
  <c r="H276" i="22"/>
  <c r="I276" i="22"/>
  <c r="J276" i="22"/>
  <c r="K276" i="22"/>
  <c r="I182" i="20"/>
  <c r="I183" i="20"/>
  <c r="I184" i="20"/>
  <c r="I185" i="20"/>
  <c r="I186" i="20"/>
  <c r="I187" i="20"/>
  <c r="I188" i="20"/>
  <c r="I189" i="20"/>
  <c r="I190" i="20"/>
  <c r="I191" i="20"/>
  <c r="I192" i="20"/>
  <c r="I193" i="20"/>
  <c r="I194" i="20"/>
  <c r="I195" i="20"/>
  <c r="I196" i="20"/>
  <c r="I197" i="20"/>
  <c r="I198" i="20"/>
  <c r="I199" i="20"/>
  <c r="I181" i="20"/>
  <c r="I180" i="20"/>
  <c r="I179" i="20"/>
  <c r="I178" i="20"/>
  <c r="I156" i="20"/>
  <c r="K156" i="20"/>
  <c r="I254" i="20"/>
  <c r="K254" i="20"/>
  <c r="I13" i="21"/>
  <c r="K13" i="21"/>
  <c r="I14" i="21"/>
  <c r="K14" i="21"/>
  <c r="I15" i="21"/>
  <c r="K15" i="21"/>
  <c r="I16" i="21"/>
  <c r="K16" i="21"/>
  <c r="I17" i="21"/>
  <c r="K17" i="21"/>
  <c r="I18" i="21"/>
  <c r="K18" i="21"/>
  <c r="I19" i="21"/>
  <c r="K19" i="21"/>
  <c r="I20" i="21"/>
  <c r="K20" i="21"/>
  <c r="I21" i="21"/>
  <c r="K21" i="21"/>
  <c r="I22" i="21"/>
  <c r="K22" i="21"/>
  <c r="I23" i="21"/>
  <c r="K23" i="21"/>
  <c r="I24" i="21"/>
  <c r="K24" i="21"/>
  <c r="I25" i="21"/>
  <c r="K25" i="21"/>
  <c r="I26" i="21"/>
  <c r="K26" i="21"/>
  <c r="I27" i="21"/>
  <c r="K27" i="21"/>
  <c r="I28" i="21"/>
  <c r="K28" i="21"/>
  <c r="I29" i="21"/>
  <c r="K29" i="21"/>
  <c r="I30" i="21"/>
  <c r="K30" i="21"/>
  <c r="I31" i="21"/>
  <c r="K31" i="21"/>
  <c r="I32" i="21"/>
  <c r="K32" i="21"/>
  <c r="I33" i="21"/>
  <c r="K33" i="21"/>
  <c r="I34" i="21"/>
  <c r="K34" i="21"/>
  <c r="I35" i="21"/>
  <c r="K35" i="21"/>
  <c r="I36" i="21"/>
  <c r="K36" i="21"/>
  <c r="I37" i="21"/>
  <c r="K37" i="21"/>
  <c r="I38" i="21"/>
  <c r="K38" i="21"/>
  <c r="I39" i="21"/>
  <c r="K39" i="21"/>
  <c r="I40" i="21"/>
  <c r="K40" i="21"/>
  <c r="I41" i="21"/>
  <c r="K41" i="21"/>
  <c r="I42" i="21"/>
  <c r="K42" i="21"/>
  <c r="I43" i="21"/>
  <c r="K43" i="21"/>
  <c r="I44" i="21"/>
  <c r="K44" i="21"/>
  <c r="I45" i="21"/>
  <c r="K45" i="21"/>
  <c r="I46" i="21"/>
  <c r="K46" i="21"/>
  <c r="I47" i="21"/>
  <c r="K47" i="21"/>
  <c r="I48" i="21"/>
  <c r="K48" i="21"/>
  <c r="I49" i="21"/>
  <c r="K49" i="21"/>
  <c r="I50" i="21"/>
  <c r="K50" i="21"/>
  <c r="I51" i="21"/>
  <c r="K51" i="21"/>
  <c r="I52" i="21"/>
  <c r="K52" i="21"/>
  <c r="I53" i="21"/>
  <c r="K53" i="21"/>
  <c r="I54" i="21"/>
  <c r="K54" i="21"/>
  <c r="I55" i="21"/>
  <c r="K55" i="21"/>
  <c r="I56" i="21"/>
  <c r="K56" i="21"/>
  <c r="I57" i="21"/>
  <c r="K57" i="21"/>
  <c r="I58" i="21"/>
  <c r="K58" i="21"/>
  <c r="I59" i="21"/>
  <c r="K59" i="21"/>
  <c r="I60" i="21"/>
  <c r="K60" i="21"/>
  <c r="I61" i="21"/>
  <c r="K61" i="21"/>
  <c r="I62" i="21"/>
  <c r="K62" i="21"/>
  <c r="I63" i="21"/>
  <c r="K63" i="21"/>
  <c r="I64" i="21"/>
  <c r="K64" i="21"/>
  <c r="I65" i="21"/>
  <c r="K65" i="21"/>
  <c r="I66" i="21"/>
  <c r="K66" i="21"/>
  <c r="I67" i="21"/>
  <c r="K67" i="21"/>
  <c r="I68" i="21"/>
  <c r="K68" i="21"/>
  <c r="I69" i="21"/>
  <c r="K69" i="21"/>
  <c r="I70" i="21"/>
  <c r="K70" i="21"/>
  <c r="I71" i="21"/>
  <c r="K71" i="21"/>
  <c r="I72" i="21"/>
  <c r="K72" i="21"/>
  <c r="I73" i="21"/>
  <c r="K73" i="21"/>
  <c r="I74" i="21"/>
  <c r="K74" i="21"/>
  <c r="I75" i="21"/>
  <c r="K75" i="21"/>
  <c r="I76" i="21"/>
  <c r="K76" i="21"/>
  <c r="I77" i="21"/>
  <c r="K77" i="21"/>
  <c r="I78" i="21"/>
  <c r="K78" i="21"/>
  <c r="I79" i="21"/>
  <c r="K79" i="21"/>
  <c r="I80" i="21"/>
  <c r="K80" i="21"/>
  <c r="I81" i="21"/>
  <c r="K81" i="21"/>
  <c r="I82" i="21"/>
  <c r="K82" i="21"/>
  <c r="I83" i="21"/>
  <c r="K83" i="21"/>
  <c r="I84" i="21"/>
  <c r="K84" i="21"/>
  <c r="I85" i="21"/>
  <c r="K85" i="21"/>
  <c r="I86" i="21"/>
  <c r="K86" i="21"/>
  <c r="I87" i="21"/>
  <c r="K87" i="21"/>
  <c r="I88" i="21"/>
  <c r="K88" i="21"/>
  <c r="I89" i="21"/>
  <c r="K89" i="21"/>
  <c r="I90" i="21"/>
  <c r="K90" i="21"/>
  <c r="I91" i="21"/>
  <c r="K91" i="21"/>
  <c r="I92" i="21"/>
  <c r="K92" i="21"/>
  <c r="I93" i="21"/>
  <c r="K93" i="21"/>
  <c r="I94" i="21"/>
  <c r="K94" i="21"/>
  <c r="I95" i="21"/>
  <c r="K95" i="21"/>
  <c r="I96" i="21"/>
  <c r="K96" i="21"/>
  <c r="I97" i="21"/>
  <c r="K97" i="21"/>
  <c r="I98" i="21"/>
  <c r="K98" i="21"/>
  <c r="I99" i="21"/>
  <c r="K99" i="21"/>
  <c r="I100" i="21"/>
  <c r="K100" i="21"/>
  <c r="I101" i="21"/>
  <c r="K101" i="21"/>
  <c r="I102" i="21"/>
  <c r="K102" i="21"/>
  <c r="I103" i="21"/>
  <c r="K103" i="21"/>
  <c r="I104" i="21"/>
  <c r="K104" i="21"/>
  <c r="I105" i="21"/>
  <c r="K105" i="21"/>
  <c r="I106" i="21"/>
  <c r="K106" i="21"/>
  <c r="I107" i="21"/>
  <c r="K107" i="21"/>
  <c r="I108" i="21"/>
  <c r="K108" i="21"/>
  <c r="I109" i="21"/>
  <c r="K109" i="21"/>
  <c r="I110" i="21"/>
  <c r="K110" i="21"/>
  <c r="I111" i="21"/>
  <c r="K111" i="21"/>
  <c r="I112" i="21"/>
  <c r="K112" i="21"/>
  <c r="I113" i="21"/>
  <c r="K113" i="21"/>
  <c r="I114" i="21"/>
  <c r="K114" i="21"/>
  <c r="I115" i="21"/>
  <c r="K115" i="21"/>
  <c r="I116" i="21"/>
  <c r="K116" i="21"/>
  <c r="I117" i="21"/>
  <c r="K117" i="21"/>
  <c r="I118" i="21"/>
  <c r="K118" i="21"/>
  <c r="I119" i="21"/>
  <c r="K119" i="21"/>
  <c r="I120" i="21"/>
  <c r="K120" i="21"/>
  <c r="I121" i="21"/>
  <c r="K121" i="21"/>
  <c r="I122" i="21"/>
  <c r="K122" i="21"/>
  <c r="I123" i="21"/>
  <c r="K123" i="21"/>
  <c r="I124" i="21"/>
  <c r="K124" i="21"/>
  <c r="I125" i="21"/>
  <c r="K125" i="21"/>
  <c r="I126" i="21"/>
  <c r="K126" i="21"/>
  <c r="I127" i="21"/>
  <c r="K127" i="21"/>
  <c r="I128" i="21"/>
  <c r="K128" i="21"/>
  <c r="I129" i="21"/>
  <c r="K129" i="21"/>
  <c r="I130" i="21"/>
  <c r="K130" i="21"/>
  <c r="I131" i="21"/>
  <c r="K131" i="21"/>
  <c r="I132" i="21"/>
  <c r="K132" i="21"/>
  <c r="I133" i="21"/>
  <c r="K133" i="21"/>
  <c r="I134" i="21"/>
  <c r="K134" i="21"/>
  <c r="I135" i="21"/>
  <c r="K135" i="21"/>
  <c r="I136" i="21"/>
  <c r="K136" i="21"/>
  <c r="I137" i="21"/>
  <c r="K137" i="21"/>
  <c r="I138" i="21"/>
  <c r="K138" i="21"/>
  <c r="I139" i="21"/>
  <c r="K139" i="21"/>
  <c r="I140" i="21"/>
  <c r="K140" i="21"/>
  <c r="I141" i="21"/>
  <c r="K141" i="21"/>
  <c r="I142" i="21"/>
  <c r="K142" i="21"/>
  <c r="I143" i="21"/>
  <c r="K143" i="21"/>
  <c r="I144" i="21"/>
  <c r="K144" i="21"/>
  <c r="I145" i="21"/>
  <c r="K145" i="21"/>
  <c r="I146" i="21"/>
  <c r="K146" i="21"/>
  <c r="I147" i="21"/>
  <c r="K147" i="21"/>
  <c r="I148" i="21"/>
  <c r="K148" i="21"/>
  <c r="I149" i="21"/>
  <c r="K149" i="21"/>
  <c r="I150" i="21"/>
  <c r="K150" i="21"/>
  <c r="I151" i="21"/>
  <c r="K151" i="21"/>
  <c r="I152" i="21"/>
  <c r="K152" i="21"/>
  <c r="I153" i="21"/>
  <c r="K153" i="21"/>
  <c r="I154" i="21"/>
  <c r="K154" i="21"/>
  <c r="I155" i="21"/>
  <c r="K155" i="21"/>
  <c r="I156" i="21"/>
  <c r="K156" i="21"/>
  <c r="I157" i="21"/>
  <c r="K157" i="21"/>
  <c r="I158" i="21"/>
  <c r="K158" i="21"/>
  <c r="I159" i="21"/>
  <c r="K159" i="21"/>
  <c r="I160" i="21"/>
  <c r="K160" i="21"/>
  <c r="I161" i="21"/>
  <c r="K161" i="21"/>
  <c r="I162" i="21"/>
  <c r="K162" i="21"/>
  <c r="I163" i="21"/>
  <c r="K163" i="21"/>
  <c r="I164" i="21"/>
  <c r="K164" i="21"/>
  <c r="I165" i="21"/>
  <c r="K165" i="21"/>
  <c r="I166" i="21"/>
  <c r="K166" i="21"/>
  <c r="I167" i="21"/>
  <c r="K167" i="21"/>
  <c r="I168" i="21"/>
  <c r="K168" i="21"/>
  <c r="I169" i="21"/>
  <c r="K169" i="21"/>
  <c r="I170" i="21"/>
  <c r="K170" i="21"/>
  <c r="I171" i="21"/>
  <c r="K171" i="21"/>
  <c r="I172" i="21"/>
  <c r="K172" i="21"/>
  <c r="I173" i="21"/>
  <c r="K173" i="21"/>
  <c r="I174" i="21"/>
  <c r="K174" i="21"/>
  <c r="I175" i="21"/>
  <c r="K175" i="21"/>
  <c r="I176" i="21"/>
  <c r="K176" i="21"/>
  <c r="I177" i="21"/>
  <c r="K177" i="21"/>
  <c r="I178" i="21"/>
  <c r="K178" i="21"/>
  <c r="I179" i="21"/>
  <c r="K179" i="21"/>
  <c r="I180" i="21"/>
  <c r="K180" i="21"/>
  <c r="I181" i="21"/>
  <c r="K181" i="21"/>
  <c r="I182" i="21"/>
  <c r="K182" i="21"/>
  <c r="I183" i="21"/>
  <c r="K183" i="21"/>
  <c r="I184" i="21"/>
  <c r="K184" i="21"/>
  <c r="I185" i="21"/>
  <c r="K185" i="21"/>
  <c r="I186" i="21"/>
  <c r="K186" i="21"/>
  <c r="I187" i="21"/>
  <c r="K187" i="21"/>
  <c r="I188" i="21"/>
  <c r="K188" i="21"/>
  <c r="I189" i="21"/>
  <c r="K189" i="21"/>
  <c r="I190" i="21"/>
  <c r="K190" i="21"/>
  <c r="E191" i="21"/>
  <c r="F191" i="21"/>
  <c r="G191" i="21"/>
  <c r="H191" i="21"/>
  <c r="I191" i="21"/>
  <c r="J191" i="21"/>
  <c r="K191" i="21"/>
  <c r="I13" i="20"/>
  <c r="K13" i="20"/>
  <c r="I14" i="20"/>
  <c r="K14" i="20"/>
  <c r="I15" i="20"/>
  <c r="K15" i="20"/>
  <c r="I16" i="20"/>
  <c r="K16" i="20"/>
  <c r="I17" i="20"/>
  <c r="K17" i="20"/>
  <c r="I18" i="20"/>
  <c r="K18" i="20"/>
  <c r="I19" i="20"/>
  <c r="K19" i="20"/>
  <c r="I20" i="20"/>
  <c r="K20" i="20"/>
  <c r="I21" i="20"/>
  <c r="K21" i="20"/>
  <c r="I22" i="20"/>
  <c r="K22" i="20"/>
  <c r="I23" i="20"/>
  <c r="K23" i="20"/>
  <c r="I24" i="20"/>
  <c r="K24" i="20"/>
  <c r="I25" i="20"/>
  <c r="K25" i="20"/>
  <c r="I26" i="20"/>
  <c r="K26" i="20"/>
  <c r="I27" i="20"/>
  <c r="K27" i="20"/>
  <c r="I28" i="20"/>
  <c r="K28" i="20"/>
  <c r="I29" i="20"/>
  <c r="K29" i="20"/>
  <c r="I30" i="20"/>
  <c r="K30" i="20"/>
  <c r="I31" i="20"/>
  <c r="K31" i="20"/>
  <c r="I32" i="20"/>
  <c r="K32" i="20"/>
  <c r="I33" i="20"/>
  <c r="K33" i="20"/>
  <c r="I34" i="20"/>
  <c r="K34" i="20"/>
  <c r="I35" i="20"/>
  <c r="K35" i="20"/>
  <c r="I36" i="20"/>
  <c r="K36" i="20"/>
  <c r="I37" i="20"/>
  <c r="K37" i="20"/>
  <c r="I38" i="20"/>
  <c r="K38" i="20"/>
  <c r="I39" i="20"/>
  <c r="K39" i="20"/>
  <c r="I40" i="20"/>
  <c r="K40" i="20"/>
  <c r="I41" i="20"/>
  <c r="K41" i="20"/>
  <c r="I42" i="20"/>
  <c r="K42" i="20"/>
  <c r="I43" i="20"/>
  <c r="K43" i="20"/>
  <c r="I44" i="20"/>
  <c r="K44" i="20"/>
  <c r="I45" i="20"/>
  <c r="K45" i="20"/>
  <c r="I46" i="20"/>
  <c r="K46" i="20"/>
  <c r="I47" i="20"/>
  <c r="K47" i="20"/>
  <c r="I48" i="20"/>
  <c r="K48" i="20"/>
  <c r="I49" i="20"/>
  <c r="K49" i="20"/>
  <c r="I50" i="20"/>
  <c r="K50" i="20"/>
  <c r="I51" i="20"/>
  <c r="K51" i="20"/>
  <c r="I52" i="20"/>
  <c r="K52" i="20"/>
  <c r="I53" i="20"/>
  <c r="K53" i="20"/>
  <c r="I54" i="20"/>
  <c r="K54" i="20"/>
  <c r="I55" i="20"/>
  <c r="K55" i="20"/>
  <c r="I56" i="20"/>
  <c r="K56" i="20"/>
  <c r="I57" i="20"/>
  <c r="K57" i="20"/>
  <c r="I58" i="20"/>
  <c r="K58" i="20"/>
  <c r="I59" i="20"/>
  <c r="K59" i="20"/>
  <c r="I60" i="20"/>
  <c r="K60" i="20"/>
  <c r="I61" i="20"/>
  <c r="K61" i="20"/>
  <c r="I62" i="20"/>
  <c r="K62" i="20"/>
  <c r="I63" i="20"/>
  <c r="K63" i="20"/>
  <c r="I64" i="20"/>
  <c r="K64" i="20"/>
  <c r="I65" i="20"/>
  <c r="K65" i="20"/>
  <c r="I66" i="20"/>
  <c r="K66" i="20"/>
  <c r="I67" i="20"/>
  <c r="K67" i="20"/>
  <c r="I68" i="20"/>
  <c r="K68" i="20"/>
  <c r="I69" i="20"/>
  <c r="K69" i="20"/>
  <c r="I70" i="20"/>
  <c r="K70" i="20"/>
  <c r="I71" i="20"/>
  <c r="K71" i="20"/>
  <c r="I72" i="20"/>
  <c r="K72" i="20"/>
  <c r="I73" i="20"/>
  <c r="K73" i="20"/>
  <c r="I74" i="20"/>
  <c r="K74" i="20"/>
  <c r="I75" i="20"/>
  <c r="K75" i="20"/>
  <c r="I76" i="20"/>
  <c r="K76" i="20"/>
  <c r="I77" i="20"/>
  <c r="K77" i="20"/>
  <c r="I78" i="20"/>
  <c r="K78" i="20"/>
  <c r="I79" i="20"/>
  <c r="K79" i="20"/>
  <c r="I80" i="20"/>
  <c r="K80" i="20"/>
  <c r="I81" i="20"/>
  <c r="K81" i="20"/>
  <c r="I82" i="20"/>
  <c r="K82" i="20"/>
  <c r="I83" i="20"/>
  <c r="K83" i="20"/>
  <c r="I84" i="20"/>
  <c r="K84" i="20"/>
  <c r="I85" i="20"/>
  <c r="K85" i="20"/>
  <c r="I86" i="20"/>
  <c r="K86" i="20"/>
  <c r="I87" i="20"/>
  <c r="K87" i="20"/>
  <c r="I88" i="20"/>
  <c r="K88" i="20"/>
  <c r="I89" i="20"/>
  <c r="K89" i="20"/>
  <c r="I90" i="20"/>
  <c r="K90" i="20"/>
  <c r="I91" i="20"/>
  <c r="K91" i="20"/>
  <c r="I92" i="20"/>
  <c r="K92" i="20"/>
  <c r="I93" i="20"/>
  <c r="K93" i="20"/>
  <c r="I94" i="20"/>
  <c r="K94" i="20"/>
  <c r="I95" i="20"/>
  <c r="K95" i="20"/>
  <c r="I96" i="20"/>
  <c r="K96" i="20"/>
  <c r="I97" i="20"/>
  <c r="K97" i="20"/>
  <c r="I98" i="20"/>
  <c r="K98" i="20"/>
  <c r="I99" i="20"/>
  <c r="K99" i="20"/>
  <c r="I100" i="20"/>
  <c r="K100" i="20"/>
  <c r="I101" i="20"/>
  <c r="K101" i="20"/>
  <c r="I102" i="20"/>
  <c r="K102" i="20"/>
  <c r="I103" i="20"/>
  <c r="K103" i="20"/>
  <c r="I104" i="20"/>
  <c r="K104" i="20"/>
  <c r="I105" i="20"/>
  <c r="K105" i="20"/>
  <c r="I106" i="20"/>
  <c r="K106" i="20"/>
  <c r="I107" i="20"/>
  <c r="K107" i="20"/>
  <c r="I108" i="20"/>
  <c r="K108" i="20"/>
  <c r="I109" i="20"/>
  <c r="K109" i="20"/>
  <c r="I110" i="20"/>
  <c r="K110" i="20"/>
  <c r="I111" i="20"/>
  <c r="K111" i="20"/>
  <c r="I112" i="20"/>
  <c r="K112" i="20"/>
  <c r="I113" i="20"/>
  <c r="K113" i="20"/>
  <c r="I114" i="20"/>
  <c r="K114" i="20"/>
  <c r="I115" i="20"/>
  <c r="K115" i="20"/>
  <c r="I116" i="20"/>
  <c r="K116" i="20"/>
  <c r="I117" i="20"/>
  <c r="K117" i="20"/>
  <c r="I118" i="20"/>
  <c r="K118" i="20"/>
  <c r="I119" i="20"/>
  <c r="K119" i="20"/>
  <c r="I120" i="20"/>
  <c r="K120" i="20"/>
  <c r="I121" i="20"/>
  <c r="K121" i="20"/>
  <c r="I122" i="20"/>
  <c r="K122" i="20"/>
  <c r="I123" i="20"/>
  <c r="K123" i="20"/>
  <c r="I124" i="20"/>
  <c r="K124" i="20"/>
  <c r="I125" i="20"/>
  <c r="K125" i="20"/>
  <c r="I126" i="20"/>
  <c r="K126" i="20"/>
  <c r="I127" i="20"/>
  <c r="K127" i="20"/>
  <c r="I128" i="20"/>
  <c r="K128" i="20"/>
  <c r="I129" i="20"/>
  <c r="K129" i="20"/>
  <c r="I130" i="20"/>
  <c r="K130" i="20"/>
  <c r="I131" i="20"/>
  <c r="K131" i="20"/>
  <c r="I132" i="20"/>
  <c r="K132" i="20"/>
  <c r="I133" i="20"/>
  <c r="K133" i="20"/>
  <c r="I134" i="20"/>
  <c r="K134" i="20"/>
  <c r="I135" i="20"/>
  <c r="K135" i="20"/>
  <c r="I136" i="20"/>
  <c r="K136" i="20"/>
  <c r="I137" i="20"/>
  <c r="K137" i="20"/>
  <c r="I138" i="20"/>
  <c r="K138" i="20"/>
  <c r="I139" i="20"/>
  <c r="K139" i="20"/>
  <c r="I140" i="20"/>
  <c r="K140" i="20"/>
  <c r="I141" i="20"/>
  <c r="K141" i="20"/>
  <c r="I142" i="20"/>
  <c r="K142" i="20"/>
  <c r="I143" i="20"/>
  <c r="K143" i="20"/>
  <c r="I144" i="20"/>
  <c r="K144" i="20"/>
  <c r="I145" i="20"/>
  <c r="K145" i="20"/>
  <c r="I146" i="20"/>
  <c r="K146" i="20"/>
  <c r="I147" i="20"/>
  <c r="K147" i="20"/>
  <c r="I148" i="20"/>
  <c r="K148" i="20"/>
  <c r="I149" i="20"/>
  <c r="K149" i="20"/>
  <c r="I150" i="20"/>
  <c r="K150" i="20"/>
  <c r="I151" i="20"/>
  <c r="K151" i="20"/>
  <c r="I152" i="20"/>
  <c r="K152" i="20"/>
  <c r="I153" i="20"/>
  <c r="K153" i="20"/>
  <c r="I154" i="20"/>
  <c r="K154" i="20"/>
  <c r="I155" i="20"/>
  <c r="K155" i="20"/>
  <c r="I157" i="20"/>
  <c r="K157" i="20"/>
  <c r="I158" i="20"/>
  <c r="K158" i="20"/>
  <c r="I159" i="20"/>
  <c r="K159" i="20"/>
  <c r="I160" i="20"/>
  <c r="K160" i="20"/>
  <c r="I161" i="20"/>
  <c r="K161" i="20"/>
  <c r="I162" i="20"/>
  <c r="K162" i="20"/>
  <c r="I163" i="20"/>
  <c r="K163" i="20"/>
  <c r="I164" i="20"/>
  <c r="K164" i="20"/>
  <c r="I165" i="20"/>
  <c r="K165" i="20"/>
  <c r="I166" i="20"/>
  <c r="K166" i="20"/>
  <c r="I167" i="20"/>
  <c r="K167" i="20"/>
  <c r="I168" i="20"/>
  <c r="K168" i="20"/>
  <c r="I169" i="20"/>
  <c r="K169" i="20"/>
  <c r="I170" i="20"/>
  <c r="K170" i="20"/>
  <c r="I171" i="20"/>
  <c r="K171" i="20"/>
  <c r="I172" i="20"/>
  <c r="K172" i="20"/>
  <c r="I173" i="20"/>
  <c r="K173" i="20"/>
  <c r="I174" i="20"/>
  <c r="K174" i="20"/>
  <c r="I175" i="20"/>
  <c r="K175" i="20"/>
  <c r="I176" i="20"/>
  <c r="K176" i="20"/>
  <c r="I177" i="20"/>
  <c r="K177" i="20"/>
  <c r="K178" i="20"/>
  <c r="K179" i="20"/>
  <c r="K180" i="20"/>
  <c r="K181" i="20"/>
  <c r="K182" i="20"/>
  <c r="K183" i="20"/>
  <c r="K184" i="20"/>
  <c r="K185" i="20"/>
  <c r="K186" i="20"/>
  <c r="K187" i="20"/>
  <c r="K188" i="20"/>
  <c r="K189" i="20"/>
  <c r="K190" i="20"/>
  <c r="K191" i="20"/>
  <c r="K192" i="20"/>
  <c r="K193" i="20"/>
  <c r="K194" i="20"/>
  <c r="K195" i="20"/>
  <c r="K196" i="20"/>
  <c r="K197" i="20"/>
  <c r="K198" i="20"/>
  <c r="K199" i="20"/>
  <c r="E200" i="20"/>
  <c r="F200" i="20"/>
  <c r="G200" i="20"/>
  <c r="H200" i="20"/>
  <c r="I200" i="20"/>
  <c r="J200" i="20"/>
  <c r="K200" i="20"/>
  <c r="I202" i="20"/>
  <c r="K202" i="20"/>
  <c r="I203" i="20"/>
  <c r="K203" i="20"/>
  <c r="I204" i="20"/>
  <c r="K204" i="20"/>
  <c r="I205" i="20"/>
  <c r="K205" i="20"/>
  <c r="I206" i="20"/>
  <c r="K206" i="20"/>
  <c r="I207" i="20"/>
  <c r="K207" i="20"/>
  <c r="I208" i="20"/>
  <c r="K208" i="20"/>
  <c r="I209" i="20"/>
  <c r="K209" i="20"/>
  <c r="I210" i="20"/>
  <c r="K210" i="20"/>
  <c r="I211" i="20"/>
  <c r="K211" i="20"/>
  <c r="I212" i="20"/>
  <c r="K212" i="20"/>
  <c r="I213" i="20"/>
  <c r="K213" i="20"/>
  <c r="I214" i="20"/>
  <c r="K214" i="20"/>
  <c r="I215" i="20"/>
  <c r="K215" i="20"/>
  <c r="I216" i="20"/>
  <c r="K216" i="20"/>
  <c r="I217" i="20"/>
  <c r="K217" i="20"/>
  <c r="I218" i="20"/>
  <c r="K218" i="20"/>
  <c r="I219" i="20"/>
  <c r="K219" i="20"/>
  <c r="I220" i="20"/>
  <c r="K220" i="20"/>
  <c r="I221" i="20"/>
  <c r="K221" i="20"/>
  <c r="I222" i="20"/>
  <c r="K222" i="20"/>
  <c r="I223" i="20"/>
  <c r="K223" i="20"/>
  <c r="I224" i="20"/>
  <c r="K224" i="20"/>
  <c r="E225" i="20"/>
  <c r="F225" i="20"/>
  <c r="G225" i="20"/>
  <c r="H225" i="20"/>
  <c r="I225" i="20"/>
  <c r="J225" i="20"/>
  <c r="K225" i="20"/>
  <c r="I227" i="20"/>
  <c r="K227" i="20"/>
  <c r="I228" i="20"/>
  <c r="K228" i="20"/>
  <c r="I229" i="20"/>
  <c r="K229" i="20"/>
  <c r="I230" i="20"/>
  <c r="K230" i="20"/>
  <c r="I231" i="20"/>
  <c r="K231" i="20"/>
  <c r="I232" i="20"/>
  <c r="K232" i="20"/>
  <c r="I233" i="20"/>
  <c r="K233" i="20"/>
  <c r="I234" i="20"/>
  <c r="K234" i="20"/>
  <c r="I235" i="20"/>
  <c r="K235" i="20"/>
  <c r="I236" i="20"/>
  <c r="K236" i="20"/>
  <c r="I237" i="20"/>
  <c r="K237" i="20"/>
  <c r="I238" i="20"/>
  <c r="K238" i="20"/>
  <c r="I239" i="20"/>
  <c r="K239" i="20"/>
  <c r="I240" i="20"/>
  <c r="K240" i="20"/>
  <c r="I241" i="20"/>
  <c r="K241" i="20"/>
  <c r="I242" i="20"/>
  <c r="K242" i="20"/>
  <c r="I243" i="20"/>
  <c r="K243" i="20"/>
  <c r="I244" i="20"/>
  <c r="K244" i="20"/>
  <c r="I245" i="20"/>
  <c r="K245" i="20"/>
  <c r="I246" i="20"/>
  <c r="K246" i="20"/>
  <c r="I247" i="20"/>
  <c r="K247" i="20"/>
  <c r="I248" i="20"/>
  <c r="K248" i="20"/>
  <c r="I249" i="20"/>
  <c r="K249" i="20"/>
  <c r="I250" i="20"/>
  <c r="K250" i="20"/>
  <c r="I251" i="20"/>
  <c r="K251" i="20"/>
  <c r="I252" i="20"/>
  <c r="K252" i="20"/>
  <c r="I253" i="20"/>
  <c r="K253" i="20"/>
  <c r="I255" i="20"/>
  <c r="K255" i="20"/>
  <c r="I256" i="20"/>
  <c r="K256" i="20"/>
  <c r="I257" i="20"/>
  <c r="K257" i="20"/>
  <c r="I258" i="20"/>
  <c r="K258" i="20"/>
  <c r="I259" i="20"/>
  <c r="K259" i="20"/>
  <c r="I260" i="20"/>
  <c r="K260" i="20"/>
  <c r="I261" i="20"/>
  <c r="K261" i="20"/>
  <c r="I262" i="20"/>
  <c r="K262" i="20"/>
  <c r="I263" i="20"/>
  <c r="K263" i="20"/>
  <c r="I264" i="20"/>
  <c r="K264" i="20"/>
  <c r="I265" i="20"/>
  <c r="K265" i="20"/>
  <c r="E266" i="20"/>
  <c r="F266" i="20"/>
  <c r="G266" i="20"/>
  <c r="H266" i="20"/>
  <c r="I266" i="20"/>
  <c r="J266" i="20"/>
  <c r="K266" i="20"/>
  <c r="I268" i="20"/>
  <c r="K268" i="20"/>
  <c r="I269" i="20"/>
  <c r="K269" i="20"/>
  <c r="I270" i="20"/>
  <c r="K270" i="20"/>
  <c r="I271" i="20"/>
  <c r="K271" i="20"/>
  <c r="I272" i="20"/>
  <c r="K272" i="20"/>
  <c r="I273" i="20"/>
  <c r="K273" i="20"/>
  <c r="E274" i="20"/>
  <c r="F274" i="20"/>
  <c r="G274" i="20"/>
  <c r="H274" i="20"/>
  <c r="I274" i="20"/>
  <c r="J274" i="20"/>
  <c r="K274" i="20"/>
  <c r="I276" i="20"/>
  <c r="K276" i="20"/>
  <c r="I277" i="20"/>
  <c r="K277" i="20"/>
  <c r="I278" i="20"/>
  <c r="K278" i="20"/>
  <c r="I279" i="20"/>
  <c r="K279" i="20"/>
  <c r="I280" i="20"/>
  <c r="K280" i="20"/>
  <c r="I281" i="20"/>
  <c r="K281" i="20"/>
  <c r="I282" i="20"/>
  <c r="K282" i="20"/>
  <c r="I283" i="20"/>
  <c r="K283" i="20"/>
  <c r="I284" i="20"/>
  <c r="K284" i="20"/>
  <c r="I285" i="20"/>
  <c r="K285" i="20"/>
  <c r="I286" i="20"/>
  <c r="K286" i="20"/>
  <c r="I287" i="20"/>
  <c r="K287" i="20"/>
  <c r="I288" i="20"/>
  <c r="K288" i="20"/>
  <c r="E289" i="20"/>
  <c r="F289" i="20"/>
  <c r="G289" i="20"/>
  <c r="H289" i="20"/>
  <c r="I289" i="20"/>
  <c r="J289" i="20"/>
  <c r="K289" i="20"/>
  <c r="E291" i="20"/>
  <c r="F291" i="20"/>
  <c r="G291" i="20"/>
  <c r="H291" i="20"/>
  <c r="I291" i="20"/>
  <c r="J291" i="20"/>
  <c r="K291" i="20"/>
  <c r="I13" i="19"/>
  <c r="K13" i="19"/>
  <c r="I14" i="19"/>
  <c r="K14" i="19"/>
  <c r="I15" i="19"/>
  <c r="K15" i="19"/>
  <c r="I16" i="19"/>
  <c r="K16" i="19"/>
  <c r="I17" i="19"/>
  <c r="K17" i="19"/>
  <c r="I18" i="19"/>
  <c r="K18" i="19"/>
  <c r="I19" i="19"/>
  <c r="K19" i="19"/>
  <c r="I20" i="19"/>
  <c r="K20" i="19"/>
  <c r="I21" i="19"/>
  <c r="K21" i="19"/>
  <c r="I22" i="19"/>
  <c r="K22" i="19"/>
  <c r="I23" i="19"/>
  <c r="K23" i="19"/>
  <c r="I24" i="19"/>
  <c r="K24" i="19"/>
  <c r="I25" i="19"/>
  <c r="K25" i="19"/>
  <c r="I26" i="19"/>
  <c r="K26" i="19"/>
  <c r="I27" i="19"/>
  <c r="K27" i="19"/>
  <c r="I28" i="19"/>
  <c r="K28" i="19"/>
  <c r="I29" i="19"/>
  <c r="K29" i="19"/>
  <c r="I30" i="19"/>
  <c r="K30" i="19"/>
  <c r="I31" i="19"/>
  <c r="K31" i="19"/>
  <c r="I32" i="19"/>
  <c r="K32" i="19"/>
  <c r="I33" i="19"/>
  <c r="K33" i="19"/>
  <c r="I34" i="19"/>
  <c r="K34" i="19"/>
  <c r="I35" i="19"/>
  <c r="K35" i="19"/>
  <c r="I36" i="19"/>
  <c r="K36" i="19"/>
  <c r="I37" i="19"/>
  <c r="K37" i="19"/>
  <c r="I38" i="19"/>
  <c r="K38" i="19"/>
  <c r="I39" i="19"/>
  <c r="K39" i="19"/>
  <c r="I40" i="19"/>
  <c r="K40" i="19"/>
  <c r="I41" i="19"/>
  <c r="K41" i="19"/>
  <c r="I42" i="19"/>
  <c r="K42" i="19"/>
  <c r="I43" i="19"/>
  <c r="K43" i="19"/>
  <c r="I44" i="19"/>
  <c r="K44" i="19"/>
  <c r="I45" i="19"/>
  <c r="K45" i="19"/>
  <c r="I46" i="19"/>
  <c r="K46" i="19"/>
  <c r="I47" i="19"/>
  <c r="K47" i="19"/>
  <c r="I48" i="19"/>
  <c r="K48" i="19"/>
  <c r="I49" i="19"/>
  <c r="K49" i="19"/>
  <c r="I50" i="19"/>
  <c r="K50" i="19"/>
  <c r="I51" i="19"/>
  <c r="K51" i="19"/>
  <c r="I52" i="19"/>
  <c r="K52" i="19"/>
  <c r="I53" i="19"/>
  <c r="K53" i="19"/>
  <c r="I54" i="19"/>
  <c r="K54" i="19"/>
  <c r="I55" i="19"/>
  <c r="K55" i="19"/>
  <c r="I56" i="19"/>
  <c r="K56" i="19"/>
  <c r="I57" i="19"/>
  <c r="K57" i="19"/>
  <c r="I58" i="19"/>
  <c r="K58" i="19"/>
  <c r="I59" i="19"/>
  <c r="K59" i="19"/>
  <c r="I60" i="19"/>
  <c r="K60" i="19"/>
  <c r="I61" i="19"/>
  <c r="K61" i="19"/>
  <c r="I62" i="19"/>
  <c r="K62" i="19"/>
  <c r="I63" i="19"/>
  <c r="K63" i="19"/>
  <c r="I64" i="19"/>
  <c r="K64" i="19"/>
  <c r="I65" i="19"/>
  <c r="K65" i="19"/>
  <c r="I66" i="19"/>
  <c r="K66" i="19"/>
  <c r="I67" i="19"/>
  <c r="K67" i="19"/>
  <c r="I68" i="19"/>
  <c r="K68" i="19"/>
  <c r="I69" i="19"/>
  <c r="K69" i="19"/>
  <c r="I70" i="19"/>
  <c r="K70" i="19"/>
  <c r="I71" i="19"/>
  <c r="K71" i="19"/>
  <c r="I72" i="19"/>
  <c r="K72" i="19"/>
  <c r="I73" i="19"/>
  <c r="K73" i="19"/>
  <c r="I74" i="19"/>
  <c r="K74" i="19"/>
  <c r="I75" i="19"/>
  <c r="K75" i="19"/>
  <c r="I76" i="19"/>
  <c r="K76" i="19"/>
  <c r="I77" i="19"/>
  <c r="K77" i="19"/>
  <c r="I78" i="19"/>
  <c r="K78" i="19"/>
  <c r="I79" i="19"/>
  <c r="K79" i="19"/>
  <c r="I80" i="19"/>
  <c r="K80" i="19"/>
  <c r="I81" i="19"/>
  <c r="K81" i="19"/>
  <c r="I82" i="19"/>
  <c r="K82" i="19"/>
  <c r="I83" i="19"/>
  <c r="K83" i="19"/>
  <c r="I84" i="19"/>
  <c r="K84" i="19"/>
  <c r="I85" i="19"/>
  <c r="K85" i="19"/>
  <c r="I86" i="19"/>
  <c r="K86" i="19"/>
  <c r="I87" i="19"/>
  <c r="K87" i="19"/>
  <c r="I88" i="19"/>
  <c r="K88" i="19"/>
  <c r="I89" i="19"/>
  <c r="K89" i="19"/>
  <c r="I90" i="19"/>
  <c r="K90" i="19"/>
  <c r="I91" i="19"/>
  <c r="K91" i="19"/>
  <c r="I92" i="19"/>
  <c r="K92" i="19"/>
  <c r="I93" i="19"/>
  <c r="K93" i="19"/>
  <c r="I94" i="19"/>
  <c r="K94" i="19"/>
  <c r="I95" i="19"/>
  <c r="K95" i="19"/>
  <c r="I96" i="19"/>
  <c r="K96" i="19"/>
  <c r="I97" i="19"/>
  <c r="K97" i="19"/>
  <c r="I98" i="19"/>
  <c r="K98" i="19"/>
  <c r="I99" i="19"/>
  <c r="K99" i="19"/>
  <c r="I100" i="19"/>
  <c r="K100" i="19"/>
  <c r="I101" i="19"/>
  <c r="K101" i="19"/>
  <c r="I102" i="19"/>
  <c r="K102" i="19"/>
  <c r="I103" i="19"/>
  <c r="K103" i="19"/>
  <c r="I104" i="19"/>
  <c r="K104" i="19"/>
  <c r="I105" i="19"/>
  <c r="K105" i="19"/>
  <c r="I106" i="19"/>
  <c r="K106" i="19"/>
  <c r="I107" i="19"/>
  <c r="K107" i="19"/>
  <c r="I108" i="19"/>
  <c r="K108" i="19"/>
  <c r="I109" i="19"/>
  <c r="K109" i="19"/>
  <c r="I110" i="19"/>
  <c r="K110" i="19"/>
  <c r="I111" i="19"/>
  <c r="K111" i="19"/>
  <c r="I112" i="19"/>
  <c r="K112" i="19"/>
  <c r="I113" i="19"/>
  <c r="K113" i="19"/>
  <c r="I114" i="19"/>
  <c r="K114" i="19"/>
  <c r="I115" i="19"/>
  <c r="K115" i="19"/>
  <c r="I116" i="19"/>
  <c r="K116" i="19"/>
  <c r="I117" i="19"/>
  <c r="K117" i="19"/>
  <c r="I118" i="19"/>
  <c r="K118" i="19"/>
  <c r="I119" i="19"/>
  <c r="K119" i="19"/>
  <c r="I120" i="19"/>
  <c r="K120" i="19"/>
  <c r="I121" i="19"/>
  <c r="K121" i="19"/>
  <c r="I122" i="19"/>
  <c r="K122" i="19"/>
  <c r="I123" i="19"/>
  <c r="K123" i="19"/>
  <c r="I124" i="19"/>
  <c r="K124" i="19"/>
  <c r="I125" i="19"/>
  <c r="K125" i="19"/>
  <c r="I126" i="19"/>
  <c r="K126" i="19"/>
  <c r="I127" i="19"/>
  <c r="K127" i="19"/>
  <c r="I128" i="19"/>
  <c r="K128" i="19"/>
  <c r="I129" i="19"/>
  <c r="K129" i="19"/>
  <c r="I130" i="19"/>
  <c r="K130" i="19"/>
  <c r="I131" i="19"/>
  <c r="K131" i="19"/>
  <c r="I132" i="19"/>
  <c r="K132" i="19"/>
  <c r="I133" i="19"/>
  <c r="K133" i="19"/>
  <c r="I134" i="19"/>
  <c r="K134" i="19"/>
  <c r="I135" i="19"/>
  <c r="K135" i="19"/>
  <c r="I136" i="19"/>
  <c r="K136" i="19"/>
  <c r="I137" i="19"/>
  <c r="K137" i="19"/>
  <c r="I138" i="19"/>
  <c r="K138" i="19"/>
  <c r="I139" i="19"/>
  <c r="K139" i="19"/>
  <c r="I140" i="19"/>
  <c r="K140" i="19"/>
  <c r="I141" i="19"/>
  <c r="K141" i="19"/>
  <c r="I142" i="19"/>
  <c r="K142" i="19"/>
  <c r="I143" i="19"/>
  <c r="K143" i="19"/>
  <c r="I144" i="19"/>
  <c r="K144" i="19"/>
  <c r="I145" i="19"/>
  <c r="K145" i="19"/>
  <c r="I146" i="19"/>
  <c r="K146" i="19"/>
  <c r="I147" i="19"/>
  <c r="K147" i="19"/>
  <c r="E148" i="19"/>
  <c r="F148" i="19"/>
  <c r="G148" i="19"/>
  <c r="H148" i="19"/>
  <c r="I148" i="19"/>
  <c r="J148" i="19"/>
  <c r="K148" i="19"/>
  <c r="I150" i="19"/>
  <c r="K150" i="19"/>
  <c r="I151" i="19"/>
  <c r="K151" i="19"/>
  <c r="I152" i="19"/>
  <c r="K152" i="19"/>
  <c r="I153" i="19"/>
  <c r="K153" i="19"/>
  <c r="I154" i="19"/>
  <c r="K154" i="19"/>
  <c r="I155" i="19"/>
  <c r="K155" i="19"/>
  <c r="I156" i="19"/>
  <c r="K156" i="19"/>
  <c r="I157" i="19"/>
  <c r="K157" i="19"/>
  <c r="I158" i="19"/>
  <c r="K158" i="19"/>
  <c r="I159" i="19"/>
  <c r="K159" i="19"/>
  <c r="I160" i="19"/>
  <c r="K160" i="19"/>
  <c r="I161" i="19"/>
  <c r="K161" i="19"/>
  <c r="I162" i="19"/>
  <c r="K162" i="19"/>
  <c r="E163" i="19"/>
  <c r="F163" i="19"/>
  <c r="G163" i="19"/>
  <c r="H163" i="19"/>
  <c r="I163" i="19"/>
  <c r="J163" i="19"/>
  <c r="K163" i="19"/>
  <c r="I165" i="19"/>
  <c r="K165" i="19"/>
  <c r="I166" i="19"/>
  <c r="K166" i="19"/>
  <c r="I167" i="19"/>
  <c r="K167" i="19"/>
  <c r="I168" i="19"/>
  <c r="K168" i="19"/>
  <c r="I169" i="19"/>
  <c r="K169" i="19"/>
  <c r="I170" i="19"/>
  <c r="K170" i="19"/>
  <c r="I171" i="19"/>
  <c r="K171" i="19"/>
  <c r="I172" i="19"/>
  <c r="K172" i="19"/>
  <c r="I173" i="19"/>
  <c r="K173" i="19"/>
  <c r="I174" i="19"/>
  <c r="K174" i="19"/>
  <c r="I175" i="19"/>
  <c r="K175" i="19"/>
  <c r="I176" i="19"/>
  <c r="K176" i="19"/>
  <c r="I177" i="19"/>
  <c r="K177" i="19"/>
  <c r="I178" i="19"/>
  <c r="K178" i="19"/>
  <c r="I179" i="19"/>
  <c r="K179" i="19"/>
  <c r="I180" i="19"/>
  <c r="K180" i="19"/>
  <c r="I181" i="19"/>
  <c r="K181" i="19"/>
  <c r="I182" i="19"/>
  <c r="K182" i="19"/>
  <c r="I183" i="19"/>
  <c r="K183" i="19"/>
  <c r="I184" i="19"/>
  <c r="K184" i="19"/>
  <c r="I185" i="19"/>
  <c r="K185" i="19"/>
  <c r="I186" i="19"/>
  <c r="K186" i="19"/>
  <c r="I187" i="19"/>
  <c r="K187" i="19"/>
  <c r="I188" i="19"/>
  <c r="K188" i="19"/>
  <c r="I189" i="19"/>
  <c r="K189" i="19"/>
  <c r="I190" i="19"/>
  <c r="K190" i="19"/>
  <c r="I191" i="19"/>
  <c r="K191" i="19"/>
  <c r="I192" i="19"/>
  <c r="K192" i="19"/>
  <c r="I193" i="19"/>
  <c r="K193" i="19"/>
  <c r="I194" i="19"/>
  <c r="K194" i="19"/>
  <c r="E195" i="19"/>
  <c r="F195" i="19"/>
  <c r="G195" i="19"/>
  <c r="H195" i="19"/>
  <c r="I195" i="19"/>
  <c r="J195" i="19"/>
  <c r="K195" i="19"/>
  <c r="I197" i="19"/>
  <c r="K197" i="19"/>
  <c r="I198" i="19"/>
  <c r="K198" i="19"/>
  <c r="I199" i="19"/>
  <c r="K199" i="19"/>
  <c r="I200" i="19"/>
  <c r="K200" i="19"/>
  <c r="I201" i="19"/>
  <c r="K201" i="19"/>
  <c r="I202" i="19"/>
  <c r="K202" i="19"/>
  <c r="I203" i="19"/>
  <c r="K203" i="19"/>
  <c r="I204" i="19"/>
  <c r="K204" i="19"/>
  <c r="I205" i="19"/>
  <c r="K205" i="19"/>
  <c r="I206" i="19"/>
  <c r="K206" i="19"/>
  <c r="I207" i="19"/>
  <c r="K207" i="19"/>
  <c r="I208" i="19"/>
  <c r="K208" i="19"/>
  <c r="I209" i="19"/>
  <c r="K209" i="19"/>
  <c r="I210" i="19"/>
  <c r="K210" i="19"/>
  <c r="I211" i="19"/>
  <c r="K211" i="19"/>
  <c r="I212" i="19"/>
  <c r="K212" i="19"/>
  <c r="I213" i="19"/>
  <c r="K213" i="19"/>
  <c r="I214" i="19"/>
  <c r="K214" i="19"/>
  <c r="E215" i="19"/>
  <c r="F215" i="19"/>
  <c r="G215" i="19"/>
  <c r="H215" i="19"/>
  <c r="I215" i="19"/>
  <c r="J215" i="19"/>
  <c r="K215" i="19"/>
  <c r="E217" i="19"/>
  <c r="F217" i="19"/>
  <c r="G217" i="19"/>
  <c r="H217" i="19"/>
  <c r="I217" i="19"/>
  <c r="J217" i="19"/>
  <c r="K217" i="19"/>
  <c r="I57" i="7"/>
  <c r="I60" i="7"/>
  <c r="I56" i="7"/>
  <c r="I58" i="7"/>
  <c r="I59" i="7"/>
  <c r="I61" i="7"/>
  <c r="I62" i="7"/>
  <c r="I63" i="7"/>
  <c r="I64" i="7"/>
  <c r="H64" i="7"/>
  <c r="I114" i="7"/>
  <c r="K114" i="7"/>
  <c r="E98" i="18"/>
  <c r="E110" i="18"/>
  <c r="E121" i="18"/>
  <c r="E123" i="18"/>
  <c r="I13" i="17"/>
  <c r="K13" i="17"/>
  <c r="I14" i="17"/>
  <c r="K14" i="17"/>
  <c r="I15" i="17"/>
  <c r="K15" i="17"/>
  <c r="I16" i="17"/>
  <c r="K16" i="17"/>
  <c r="I17" i="17"/>
  <c r="K17" i="17"/>
  <c r="I18" i="17"/>
  <c r="K18" i="17"/>
  <c r="I19" i="17"/>
  <c r="K19" i="17"/>
  <c r="I20" i="17"/>
  <c r="K20" i="17"/>
  <c r="I21" i="17"/>
  <c r="K21" i="17"/>
  <c r="I22" i="17"/>
  <c r="K22" i="17"/>
  <c r="I23" i="17"/>
  <c r="K23" i="17"/>
  <c r="I24" i="17"/>
  <c r="K24" i="17"/>
  <c r="I25" i="17"/>
  <c r="K25" i="17"/>
  <c r="I26" i="17"/>
  <c r="K26" i="17"/>
  <c r="I27" i="17"/>
  <c r="K27" i="17"/>
  <c r="I28" i="17"/>
  <c r="K28" i="17"/>
  <c r="I29" i="17"/>
  <c r="K29" i="17"/>
  <c r="I30" i="17"/>
  <c r="K30" i="17"/>
  <c r="I31" i="17"/>
  <c r="K31" i="17"/>
  <c r="I32" i="17"/>
  <c r="K32" i="17"/>
  <c r="I33" i="17"/>
  <c r="K33" i="17"/>
  <c r="I34" i="17"/>
  <c r="K34" i="17"/>
  <c r="I35" i="17"/>
  <c r="K35" i="17"/>
  <c r="I36" i="17"/>
  <c r="K36" i="17"/>
  <c r="I37" i="17"/>
  <c r="K37" i="17"/>
  <c r="I38" i="17"/>
  <c r="K38" i="17"/>
  <c r="I39" i="17"/>
  <c r="K39" i="17"/>
  <c r="I40" i="17"/>
  <c r="K40" i="17"/>
  <c r="I41" i="17"/>
  <c r="K41" i="17"/>
  <c r="I42" i="17"/>
  <c r="K42" i="17"/>
  <c r="I43" i="17"/>
  <c r="K43" i="17"/>
  <c r="I44" i="17"/>
  <c r="K44" i="17"/>
  <c r="I45" i="17"/>
  <c r="K45" i="17"/>
  <c r="I46" i="17"/>
  <c r="K46" i="17"/>
  <c r="I47" i="17"/>
  <c r="K47" i="17"/>
  <c r="I48" i="17"/>
  <c r="K48" i="17"/>
  <c r="I49" i="17"/>
  <c r="K49" i="17"/>
  <c r="I50" i="17"/>
  <c r="K50" i="17"/>
  <c r="I51" i="17"/>
  <c r="K51" i="17"/>
  <c r="I52" i="17"/>
  <c r="K52" i="17"/>
  <c r="I53" i="17"/>
  <c r="K53" i="17"/>
  <c r="I54" i="17"/>
  <c r="K54" i="17"/>
  <c r="I55" i="17"/>
  <c r="K55" i="17"/>
  <c r="I56" i="17"/>
  <c r="K56" i="17"/>
  <c r="I57" i="17"/>
  <c r="K57" i="17"/>
  <c r="I58" i="17"/>
  <c r="K58" i="17"/>
  <c r="I59" i="17"/>
  <c r="K59" i="17"/>
  <c r="I60" i="17"/>
  <c r="K60" i="17"/>
  <c r="I61" i="17"/>
  <c r="K61" i="17"/>
  <c r="I62" i="17"/>
  <c r="K62" i="17"/>
  <c r="I63" i="17"/>
  <c r="K63" i="17"/>
  <c r="I64" i="17"/>
  <c r="K64" i="17"/>
  <c r="I65" i="17"/>
  <c r="K65" i="17"/>
  <c r="I66" i="17"/>
  <c r="K66" i="17"/>
  <c r="E67" i="17"/>
  <c r="F67" i="17"/>
  <c r="G67" i="17"/>
  <c r="H67" i="17"/>
  <c r="I67" i="17"/>
  <c r="J67" i="17"/>
  <c r="K67" i="17"/>
  <c r="I69" i="17"/>
  <c r="K69" i="17"/>
  <c r="I70" i="17"/>
  <c r="K70" i="17"/>
  <c r="I71" i="17"/>
  <c r="K71" i="17"/>
  <c r="I72" i="17"/>
  <c r="K72" i="17"/>
  <c r="I73" i="17"/>
  <c r="K73" i="17"/>
  <c r="I74" i="17"/>
  <c r="K74" i="17"/>
  <c r="I75" i="17"/>
  <c r="K75" i="17"/>
  <c r="I76" i="17"/>
  <c r="K76" i="17"/>
  <c r="I77" i="17"/>
  <c r="K77" i="17"/>
  <c r="I78" i="17"/>
  <c r="K78" i="17"/>
  <c r="I79" i="17"/>
  <c r="K79" i="17"/>
  <c r="I80" i="17"/>
  <c r="K80" i="17"/>
  <c r="I81" i="17"/>
  <c r="K81" i="17"/>
  <c r="I82" i="17"/>
  <c r="K82" i="17"/>
  <c r="I83" i="17"/>
  <c r="K83" i="17"/>
  <c r="I84" i="17"/>
  <c r="K84" i="17"/>
  <c r="I85" i="17"/>
  <c r="K85" i="17"/>
  <c r="E86" i="17"/>
  <c r="F86" i="17"/>
  <c r="G86" i="17"/>
  <c r="H86" i="17"/>
  <c r="I86" i="17"/>
  <c r="J86" i="17"/>
  <c r="K86" i="17"/>
  <c r="I88" i="17"/>
  <c r="K88" i="17"/>
  <c r="I89" i="17"/>
  <c r="K89" i="17"/>
  <c r="I90" i="17"/>
  <c r="K90" i="17"/>
  <c r="I91" i="17"/>
  <c r="K91" i="17"/>
  <c r="I92" i="17"/>
  <c r="K92" i="17"/>
  <c r="I93" i="17"/>
  <c r="K93" i="17"/>
  <c r="I94" i="17"/>
  <c r="K94" i="17"/>
  <c r="I95" i="17"/>
  <c r="K95" i="17"/>
  <c r="I96" i="17"/>
  <c r="K96" i="17"/>
  <c r="I97" i="17"/>
  <c r="K97" i="17"/>
  <c r="I98" i="17"/>
  <c r="K98" i="17"/>
  <c r="I99" i="17"/>
  <c r="K99" i="17"/>
  <c r="I100" i="17"/>
  <c r="K100" i="17"/>
  <c r="I101" i="17"/>
  <c r="K101" i="17"/>
  <c r="I102" i="17"/>
  <c r="K102" i="17"/>
  <c r="I103" i="17"/>
  <c r="K103" i="17"/>
  <c r="I104" i="17"/>
  <c r="K104" i="17"/>
  <c r="I105" i="17"/>
  <c r="K105" i="17"/>
  <c r="I106" i="17"/>
  <c r="K106" i="17"/>
  <c r="I107" i="17"/>
  <c r="K107" i="17"/>
  <c r="E108" i="17"/>
  <c r="F108" i="17"/>
  <c r="G108" i="17"/>
  <c r="H108" i="17"/>
  <c r="I108" i="17"/>
  <c r="J108" i="17"/>
  <c r="K108" i="17"/>
  <c r="I110" i="17"/>
  <c r="K110" i="17"/>
  <c r="I111" i="17"/>
  <c r="K111" i="17"/>
  <c r="I112" i="17"/>
  <c r="K112" i="17"/>
  <c r="I113" i="17"/>
  <c r="K113" i="17"/>
  <c r="I114" i="17"/>
  <c r="K114" i="17"/>
  <c r="I115" i="17"/>
  <c r="K115" i="17"/>
  <c r="I116" i="17"/>
  <c r="K116" i="17"/>
  <c r="I117" i="17"/>
  <c r="K117" i="17"/>
  <c r="I118" i="17"/>
  <c r="K118" i="17"/>
  <c r="I119" i="17"/>
  <c r="K119" i="17"/>
  <c r="I120" i="17"/>
  <c r="K120" i="17"/>
  <c r="I121" i="17"/>
  <c r="K121" i="17"/>
  <c r="I122" i="17"/>
  <c r="K122" i="17"/>
  <c r="I123" i="17"/>
  <c r="K123" i="17"/>
  <c r="I124" i="17"/>
  <c r="K124" i="17"/>
  <c r="I125" i="17"/>
  <c r="K125" i="17"/>
  <c r="I126" i="17"/>
  <c r="K126" i="17"/>
  <c r="I127" i="17"/>
  <c r="K127" i="17"/>
  <c r="I128" i="17"/>
  <c r="K128" i="17"/>
  <c r="I129" i="17"/>
  <c r="K129" i="17"/>
  <c r="I130" i="17"/>
  <c r="K130" i="17"/>
  <c r="I131" i="17"/>
  <c r="K131" i="17"/>
  <c r="I132" i="17"/>
  <c r="K132" i="17"/>
  <c r="I133" i="17"/>
  <c r="K133" i="17"/>
  <c r="I134" i="17"/>
  <c r="K134" i="17"/>
  <c r="I135" i="17"/>
  <c r="K135" i="17"/>
  <c r="I136" i="17"/>
  <c r="K136" i="17"/>
  <c r="I137" i="17"/>
  <c r="K137" i="17"/>
  <c r="I138" i="17"/>
  <c r="K138" i="17"/>
  <c r="I139" i="17"/>
  <c r="K139" i="17"/>
  <c r="I140" i="17"/>
  <c r="K140" i="17"/>
  <c r="I141" i="17"/>
  <c r="K141" i="17"/>
  <c r="I142" i="17"/>
  <c r="K142" i="17"/>
  <c r="E143" i="17"/>
  <c r="F143" i="17"/>
  <c r="G143" i="17"/>
  <c r="H143" i="17"/>
  <c r="I143" i="17"/>
  <c r="J143" i="17"/>
  <c r="K143" i="17"/>
  <c r="E145" i="17"/>
  <c r="F145" i="17"/>
  <c r="G145" i="17"/>
  <c r="H145" i="17"/>
  <c r="I145" i="17"/>
  <c r="J145" i="17"/>
  <c r="K145" i="17"/>
  <c r="I13" i="16"/>
  <c r="K13" i="16"/>
  <c r="I14" i="16"/>
  <c r="K14" i="16"/>
  <c r="I15" i="16"/>
  <c r="K15" i="16"/>
  <c r="I16" i="16"/>
  <c r="K16" i="16"/>
  <c r="I17" i="16"/>
  <c r="K17" i="16"/>
  <c r="I18" i="16"/>
  <c r="K18" i="16"/>
  <c r="I19" i="16"/>
  <c r="K19" i="16"/>
  <c r="I20" i="16"/>
  <c r="K20" i="16"/>
  <c r="I21" i="16"/>
  <c r="K21" i="16"/>
  <c r="I22" i="16"/>
  <c r="K22" i="16"/>
  <c r="I23" i="16"/>
  <c r="K23" i="16"/>
  <c r="I24" i="16"/>
  <c r="K24" i="16"/>
  <c r="I25" i="16"/>
  <c r="K25" i="16"/>
  <c r="I26" i="16"/>
  <c r="K26" i="16"/>
  <c r="I27" i="16"/>
  <c r="K27" i="16"/>
  <c r="I28" i="16"/>
  <c r="K28" i="16"/>
  <c r="I29" i="16"/>
  <c r="K29" i="16"/>
  <c r="I30" i="16"/>
  <c r="K30" i="16"/>
  <c r="I31" i="16"/>
  <c r="K31" i="16"/>
  <c r="I32" i="16"/>
  <c r="K32" i="16"/>
  <c r="I33" i="16"/>
  <c r="K33" i="16"/>
  <c r="I34" i="16"/>
  <c r="K34" i="16"/>
  <c r="I35" i="16"/>
  <c r="K35" i="16"/>
  <c r="I36" i="16"/>
  <c r="K36" i="16"/>
  <c r="I37" i="16"/>
  <c r="K37" i="16"/>
  <c r="I38" i="16"/>
  <c r="K38" i="16"/>
  <c r="I39" i="16"/>
  <c r="K39" i="16"/>
  <c r="I40" i="16"/>
  <c r="K40" i="16"/>
  <c r="I41" i="16"/>
  <c r="K41" i="16"/>
  <c r="I42" i="16"/>
  <c r="K42" i="16"/>
  <c r="I43" i="16"/>
  <c r="K43" i="16"/>
  <c r="I44" i="16"/>
  <c r="K44" i="16"/>
  <c r="I45" i="16"/>
  <c r="K45" i="16"/>
  <c r="I46" i="16"/>
  <c r="K46" i="16"/>
  <c r="I47" i="16"/>
  <c r="K47" i="16"/>
  <c r="I48" i="16"/>
  <c r="K48" i="16"/>
  <c r="I49" i="16"/>
  <c r="K49" i="16"/>
  <c r="I50" i="16"/>
  <c r="K50" i="16"/>
  <c r="I51" i="16"/>
  <c r="K51" i="16"/>
  <c r="I52" i="16"/>
  <c r="K52" i="16"/>
  <c r="I53" i="16"/>
  <c r="K53" i="16"/>
  <c r="I54" i="16"/>
  <c r="K54" i="16"/>
  <c r="I55" i="16"/>
  <c r="K55" i="16"/>
  <c r="I56" i="16"/>
  <c r="K56" i="16"/>
  <c r="I57" i="16"/>
  <c r="K57" i="16"/>
  <c r="I58" i="16"/>
  <c r="K58" i="16"/>
  <c r="I59" i="16"/>
  <c r="K59" i="16"/>
  <c r="I60" i="16"/>
  <c r="K60" i="16"/>
  <c r="I61" i="16"/>
  <c r="K61" i="16"/>
  <c r="I62" i="16"/>
  <c r="K62" i="16"/>
  <c r="I63" i="16"/>
  <c r="K63" i="16"/>
  <c r="I64" i="16"/>
  <c r="K64" i="16"/>
  <c r="I65" i="16"/>
  <c r="K65" i="16"/>
  <c r="I66" i="16"/>
  <c r="K66" i="16"/>
  <c r="I67" i="16"/>
  <c r="K67" i="16"/>
  <c r="I68" i="16"/>
  <c r="K68" i="16"/>
  <c r="I69" i="16"/>
  <c r="K69" i="16"/>
  <c r="I70" i="16"/>
  <c r="K70" i="16"/>
  <c r="I71" i="16"/>
  <c r="K71" i="16"/>
  <c r="I72" i="16"/>
  <c r="K72" i="16"/>
  <c r="I73" i="16"/>
  <c r="K73" i="16"/>
  <c r="I74" i="16"/>
  <c r="K74" i="16"/>
  <c r="I75" i="16"/>
  <c r="K75" i="16"/>
  <c r="I76" i="16"/>
  <c r="K76" i="16"/>
  <c r="I77" i="16"/>
  <c r="K77" i="16"/>
  <c r="I78" i="16"/>
  <c r="K78" i="16"/>
  <c r="I79" i="16"/>
  <c r="K79" i="16"/>
  <c r="I80" i="16"/>
  <c r="K80" i="16"/>
  <c r="I81" i="16"/>
  <c r="K81" i="16"/>
  <c r="I82" i="16"/>
  <c r="K82" i="16"/>
  <c r="I83" i="16"/>
  <c r="K83" i="16"/>
  <c r="I84" i="16"/>
  <c r="K84" i="16"/>
  <c r="I85" i="16"/>
  <c r="K85" i="16"/>
  <c r="I86" i="16"/>
  <c r="K86" i="16"/>
  <c r="I87" i="16"/>
  <c r="K87" i="16"/>
  <c r="I88" i="16"/>
  <c r="K88" i="16"/>
  <c r="I89" i="16"/>
  <c r="K89" i="16"/>
  <c r="I90" i="16"/>
  <c r="K90" i="16"/>
  <c r="I91" i="16"/>
  <c r="K91" i="16"/>
  <c r="I92" i="16"/>
  <c r="K92" i="16"/>
  <c r="I93" i="16"/>
  <c r="K93" i="16"/>
  <c r="I94" i="16"/>
  <c r="K94" i="16"/>
  <c r="I95" i="16"/>
  <c r="K95" i="16"/>
  <c r="I96" i="16"/>
  <c r="K96" i="16"/>
  <c r="I97" i="16"/>
  <c r="K97" i="16"/>
  <c r="I98" i="16"/>
  <c r="K98" i="16"/>
  <c r="I99" i="16"/>
  <c r="K99" i="16"/>
  <c r="I100" i="16"/>
  <c r="K100" i="16"/>
  <c r="I101" i="16"/>
  <c r="K101" i="16"/>
  <c r="I102" i="16"/>
  <c r="K102" i="16"/>
  <c r="I103" i="16"/>
  <c r="K103" i="16"/>
  <c r="I104" i="16"/>
  <c r="K104" i="16"/>
  <c r="I105" i="16"/>
  <c r="K105" i="16"/>
  <c r="I106" i="16"/>
  <c r="K106" i="16"/>
  <c r="I107" i="16"/>
  <c r="K107" i="16"/>
  <c r="I108" i="16"/>
  <c r="K108" i="16"/>
  <c r="I109" i="16"/>
  <c r="K109" i="16"/>
  <c r="I110" i="16"/>
  <c r="K110" i="16"/>
  <c r="I111" i="16"/>
  <c r="K111" i="16"/>
  <c r="I112" i="16"/>
  <c r="K112" i="16"/>
  <c r="I113" i="16"/>
  <c r="K113" i="16"/>
  <c r="I114" i="16"/>
  <c r="K114" i="16"/>
  <c r="I115" i="16"/>
  <c r="K115" i="16"/>
  <c r="I116" i="16"/>
  <c r="K116" i="16"/>
  <c r="I117" i="16"/>
  <c r="K117" i="16"/>
  <c r="I118" i="16"/>
  <c r="K118" i="16"/>
  <c r="I119" i="16"/>
  <c r="K119" i="16"/>
  <c r="I120" i="16"/>
  <c r="K120" i="16"/>
  <c r="I121" i="16"/>
  <c r="K121" i="16"/>
  <c r="I122" i="16"/>
  <c r="K122" i="16"/>
  <c r="I123" i="16"/>
  <c r="K123" i="16"/>
  <c r="I124" i="16"/>
  <c r="K124" i="16"/>
  <c r="I125" i="16"/>
  <c r="K125" i="16"/>
  <c r="I126" i="16"/>
  <c r="K126" i="16"/>
  <c r="I127" i="16"/>
  <c r="K127" i="16"/>
  <c r="I128" i="16"/>
  <c r="K128" i="16"/>
  <c r="I129" i="16"/>
  <c r="K129" i="16"/>
  <c r="I130" i="16"/>
  <c r="K130" i="16"/>
  <c r="I131" i="16"/>
  <c r="K131" i="16"/>
  <c r="I132" i="16"/>
  <c r="K132" i="16"/>
  <c r="I133" i="16"/>
  <c r="K133" i="16"/>
  <c r="I134" i="16"/>
  <c r="K134" i="16"/>
  <c r="I135" i="16"/>
  <c r="K135" i="16"/>
  <c r="I136" i="16"/>
  <c r="K136" i="16"/>
  <c r="I137" i="16"/>
  <c r="K137" i="16"/>
  <c r="I138" i="16"/>
  <c r="K138" i="16"/>
  <c r="I139" i="16"/>
  <c r="K139" i="16"/>
  <c r="I140" i="16"/>
  <c r="K140" i="16"/>
  <c r="I141" i="16"/>
  <c r="K141" i="16"/>
  <c r="I142" i="16"/>
  <c r="K142" i="16"/>
  <c r="I143" i="16"/>
  <c r="K143" i="16"/>
  <c r="I144" i="16"/>
  <c r="K144" i="16"/>
  <c r="I145" i="16"/>
  <c r="K145" i="16"/>
  <c r="I146" i="16"/>
  <c r="K146" i="16"/>
  <c r="I147" i="16"/>
  <c r="K147" i="16"/>
  <c r="I148" i="16"/>
  <c r="K148" i="16"/>
  <c r="I149" i="16"/>
  <c r="K149" i="16"/>
  <c r="I150" i="16"/>
  <c r="K150" i="16"/>
  <c r="I151" i="16"/>
  <c r="K151" i="16"/>
  <c r="I152" i="16"/>
  <c r="K152" i="16"/>
  <c r="I153" i="16"/>
  <c r="K153" i="16"/>
  <c r="I154" i="16"/>
  <c r="K154" i="16"/>
  <c r="E155" i="16"/>
  <c r="F155" i="16"/>
  <c r="G155" i="16"/>
  <c r="H155" i="16"/>
  <c r="I155" i="16"/>
  <c r="J155" i="16"/>
  <c r="K155" i="16"/>
  <c r="I13" i="14"/>
  <c r="K13" i="14"/>
  <c r="I14" i="14"/>
  <c r="K14" i="14"/>
  <c r="I15" i="14"/>
  <c r="K15" i="14"/>
  <c r="I16" i="14"/>
  <c r="K16" i="14"/>
  <c r="I17" i="14"/>
  <c r="K17" i="14"/>
  <c r="I18" i="14"/>
  <c r="K18" i="14"/>
  <c r="I19" i="14"/>
  <c r="K19" i="14"/>
  <c r="I20" i="14"/>
  <c r="K20" i="14"/>
  <c r="I21" i="14"/>
  <c r="K21" i="14"/>
  <c r="I22" i="14"/>
  <c r="K22" i="14"/>
  <c r="I23" i="14"/>
  <c r="K23" i="14"/>
  <c r="I24" i="14"/>
  <c r="K24" i="14"/>
  <c r="I25" i="14"/>
  <c r="K25" i="14"/>
  <c r="I26" i="14"/>
  <c r="K26" i="14"/>
  <c r="I27" i="14"/>
  <c r="K27" i="14"/>
  <c r="I28" i="14"/>
  <c r="K28" i="14"/>
  <c r="I29" i="14"/>
  <c r="K29" i="14"/>
  <c r="I30" i="14"/>
  <c r="K30" i="14"/>
  <c r="I31" i="14"/>
  <c r="K31" i="14"/>
  <c r="I32" i="14"/>
  <c r="K32" i="14"/>
  <c r="I33" i="14"/>
  <c r="K33" i="14"/>
  <c r="I34" i="14"/>
  <c r="K34" i="14"/>
  <c r="I35" i="14"/>
  <c r="K35" i="14"/>
  <c r="I36" i="14"/>
  <c r="K36" i="14"/>
  <c r="I37" i="14"/>
  <c r="K37" i="14"/>
  <c r="I38" i="14"/>
  <c r="K38" i="14"/>
  <c r="I39" i="14"/>
  <c r="K39" i="14"/>
  <c r="I40" i="14"/>
  <c r="K40" i="14"/>
  <c r="I41" i="14"/>
  <c r="K41" i="14"/>
  <c r="I42" i="14"/>
  <c r="K42" i="14"/>
  <c r="I43" i="14"/>
  <c r="K43" i="14"/>
  <c r="I44" i="14"/>
  <c r="K44" i="14"/>
  <c r="I45" i="14"/>
  <c r="K45" i="14"/>
  <c r="I46" i="14"/>
  <c r="K46" i="14"/>
  <c r="I47" i="14"/>
  <c r="K47" i="14"/>
  <c r="I48" i="14"/>
  <c r="K48" i="14"/>
  <c r="I49" i="14"/>
  <c r="K49" i="14"/>
  <c r="I50" i="14"/>
  <c r="K50" i="14"/>
  <c r="I51" i="14"/>
  <c r="K51" i="14"/>
  <c r="I52" i="14"/>
  <c r="K52" i="14"/>
  <c r="I53" i="14"/>
  <c r="K53" i="14"/>
  <c r="I54" i="14"/>
  <c r="K54" i="14"/>
  <c r="I55" i="14"/>
  <c r="K55" i="14"/>
  <c r="I56" i="14"/>
  <c r="K56" i="14"/>
  <c r="I57" i="14"/>
  <c r="K57" i="14"/>
  <c r="I58" i="14"/>
  <c r="K58" i="14"/>
  <c r="I59" i="14"/>
  <c r="K59" i="14"/>
  <c r="I60" i="14"/>
  <c r="K60" i="14"/>
  <c r="I61" i="14"/>
  <c r="K61" i="14"/>
  <c r="I62" i="14"/>
  <c r="K62" i="14"/>
  <c r="I63" i="14"/>
  <c r="K63" i="14"/>
  <c r="I64" i="14"/>
  <c r="K64" i="14"/>
  <c r="I65" i="14"/>
  <c r="K65" i="14"/>
  <c r="I66" i="14"/>
  <c r="K66" i="14"/>
  <c r="I67" i="14"/>
  <c r="K67" i="14"/>
  <c r="I68" i="14"/>
  <c r="K68" i="14"/>
  <c r="I69" i="14"/>
  <c r="K69" i="14"/>
  <c r="I70" i="14"/>
  <c r="K70" i="14"/>
  <c r="I71" i="14"/>
  <c r="K71" i="14"/>
  <c r="I72" i="14"/>
  <c r="K72" i="14"/>
  <c r="I73" i="14"/>
  <c r="K73" i="14"/>
  <c r="I74" i="14"/>
  <c r="K74" i="14"/>
  <c r="I75" i="14"/>
  <c r="K75" i="14"/>
  <c r="I76" i="14"/>
  <c r="K76" i="14"/>
  <c r="I77" i="14"/>
  <c r="K77" i="14"/>
  <c r="I78" i="14"/>
  <c r="K78" i="14"/>
  <c r="I79" i="14"/>
  <c r="K79" i="14"/>
  <c r="I80" i="14"/>
  <c r="K80" i="14"/>
  <c r="I81" i="14"/>
  <c r="K81" i="14"/>
  <c r="I82" i="14"/>
  <c r="K82" i="14"/>
  <c r="I83" i="14"/>
  <c r="K83" i="14"/>
  <c r="I84" i="14"/>
  <c r="K84" i="14"/>
  <c r="I85" i="14"/>
  <c r="K85" i="14"/>
  <c r="I86" i="14"/>
  <c r="K86" i="14"/>
  <c r="I87" i="14"/>
  <c r="K87" i="14"/>
  <c r="I88" i="14"/>
  <c r="K88" i="14"/>
  <c r="I89" i="14"/>
  <c r="K89" i="14"/>
  <c r="I90" i="14"/>
  <c r="K90" i="14"/>
  <c r="I91" i="14"/>
  <c r="K91" i="14"/>
  <c r="I92" i="14"/>
  <c r="K92" i="14"/>
  <c r="I93" i="14"/>
  <c r="K93" i="14"/>
  <c r="I94" i="14"/>
  <c r="K94" i="14"/>
  <c r="I95" i="14"/>
  <c r="K95" i="14"/>
  <c r="I96" i="14"/>
  <c r="K96" i="14"/>
  <c r="I97" i="14"/>
  <c r="K97" i="14"/>
  <c r="I98" i="14"/>
  <c r="K98" i="14"/>
  <c r="I99" i="14"/>
  <c r="K99" i="14"/>
  <c r="I100" i="14"/>
  <c r="K100" i="14"/>
  <c r="I101" i="14"/>
  <c r="K101" i="14"/>
  <c r="I102" i="14"/>
  <c r="K102" i="14"/>
  <c r="I103" i="14"/>
  <c r="K103" i="14"/>
  <c r="I104" i="14"/>
  <c r="K104" i="14"/>
  <c r="I105" i="14"/>
  <c r="K105" i="14"/>
  <c r="I106" i="14"/>
  <c r="K106" i="14"/>
  <c r="I107" i="14"/>
  <c r="K107" i="14"/>
  <c r="I108" i="14"/>
  <c r="K108" i="14"/>
  <c r="I109" i="14"/>
  <c r="K109" i="14"/>
  <c r="I110" i="14"/>
  <c r="K110" i="14"/>
  <c r="I111" i="14"/>
  <c r="K111" i="14"/>
  <c r="I112" i="14"/>
  <c r="K112" i="14"/>
  <c r="I113" i="14"/>
  <c r="K113" i="14"/>
  <c r="I114" i="14"/>
  <c r="K114" i="14"/>
  <c r="I115" i="14"/>
  <c r="K115" i="14"/>
  <c r="I116" i="14"/>
  <c r="K116" i="14"/>
  <c r="I117" i="14"/>
  <c r="K117" i="14"/>
  <c r="I118" i="14"/>
  <c r="K118" i="14"/>
  <c r="I119" i="14"/>
  <c r="K119" i="14"/>
  <c r="I120" i="14"/>
  <c r="K120" i="14"/>
  <c r="I121" i="14"/>
  <c r="K121" i="14"/>
  <c r="I122" i="14"/>
  <c r="K122" i="14"/>
  <c r="I123" i="14"/>
  <c r="K123" i="14"/>
  <c r="I124" i="14"/>
  <c r="K124" i="14"/>
  <c r="I125" i="14"/>
  <c r="K125" i="14"/>
  <c r="I126" i="14"/>
  <c r="K126" i="14"/>
  <c r="I127" i="14"/>
  <c r="K127" i="14"/>
  <c r="I128" i="14"/>
  <c r="K128" i="14"/>
  <c r="I129" i="14"/>
  <c r="K129" i="14"/>
  <c r="I130" i="14"/>
  <c r="K130" i="14"/>
  <c r="I131" i="14"/>
  <c r="K131" i="14"/>
  <c r="I132" i="14"/>
  <c r="K132" i="14"/>
  <c r="I133" i="14"/>
  <c r="K133" i="14"/>
  <c r="I134" i="14"/>
  <c r="K134" i="14"/>
  <c r="I135" i="14"/>
  <c r="K135" i="14"/>
  <c r="I136" i="14"/>
  <c r="K136" i="14"/>
  <c r="I137" i="14"/>
  <c r="K137" i="14"/>
  <c r="I138" i="14"/>
  <c r="K138" i="14"/>
  <c r="I139" i="14"/>
  <c r="K139" i="14"/>
  <c r="I140" i="14"/>
  <c r="K140" i="14"/>
  <c r="I141" i="14"/>
  <c r="K141" i="14"/>
  <c r="I142" i="14"/>
  <c r="K142" i="14"/>
  <c r="I143" i="14"/>
  <c r="K143" i="14"/>
  <c r="I144" i="14"/>
  <c r="K144" i="14"/>
  <c r="I145" i="14"/>
  <c r="K145" i="14"/>
  <c r="I146" i="14"/>
  <c r="K146" i="14"/>
  <c r="I147" i="14"/>
  <c r="K147" i="14"/>
  <c r="I148" i="14"/>
  <c r="K148" i="14"/>
  <c r="I149" i="14"/>
  <c r="K149" i="14"/>
  <c r="I150" i="14"/>
  <c r="K150" i="14"/>
  <c r="I151" i="14"/>
  <c r="K151" i="14"/>
  <c r="I152" i="14"/>
  <c r="K152" i="14"/>
  <c r="I153" i="14"/>
  <c r="K153" i="14"/>
  <c r="I154" i="14"/>
  <c r="K154" i="14"/>
  <c r="I155" i="14"/>
  <c r="K155" i="14"/>
  <c r="I156" i="14"/>
  <c r="K156" i="14"/>
  <c r="I157" i="14"/>
  <c r="K157" i="14"/>
  <c r="I158" i="14"/>
  <c r="K158" i="14"/>
  <c r="I159" i="14"/>
  <c r="K159" i="14"/>
  <c r="I160" i="14"/>
  <c r="K160" i="14"/>
  <c r="I161" i="14"/>
  <c r="K161" i="14"/>
  <c r="I162" i="14"/>
  <c r="K162" i="14"/>
  <c r="I163" i="14"/>
  <c r="K163" i="14"/>
  <c r="I164" i="14"/>
  <c r="K164" i="14"/>
  <c r="I165" i="14"/>
  <c r="K165" i="14"/>
  <c r="I166" i="14"/>
  <c r="K166" i="14"/>
  <c r="I167" i="14"/>
  <c r="K167" i="14"/>
  <c r="I168" i="14"/>
  <c r="K168" i="14"/>
  <c r="I169" i="14"/>
  <c r="K169" i="14"/>
  <c r="I170" i="14"/>
  <c r="K170" i="14"/>
  <c r="I171" i="14"/>
  <c r="K171" i="14"/>
  <c r="I172" i="14"/>
  <c r="K172" i="14"/>
  <c r="I173" i="14"/>
  <c r="K173" i="14"/>
  <c r="I174" i="14"/>
  <c r="K174" i="14"/>
  <c r="I175" i="14"/>
  <c r="K175" i="14"/>
  <c r="I176" i="14"/>
  <c r="K176" i="14"/>
  <c r="I177" i="14"/>
  <c r="K177" i="14"/>
  <c r="I178" i="14"/>
  <c r="K178" i="14"/>
  <c r="I179" i="14"/>
  <c r="K179" i="14"/>
  <c r="I180" i="14"/>
  <c r="K180" i="14"/>
  <c r="I181" i="14"/>
  <c r="K181" i="14"/>
  <c r="I182" i="14"/>
  <c r="K182" i="14"/>
  <c r="I183" i="14"/>
  <c r="K183" i="14"/>
  <c r="I184" i="14"/>
  <c r="K184" i="14"/>
  <c r="I185" i="14"/>
  <c r="K185" i="14"/>
  <c r="I186" i="14"/>
  <c r="K186" i="14"/>
  <c r="I187" i="14"/>
  <c r="K187" i="14"/>
  <c r="I188" i="14"/>
  <c r="K188" i="14"/>
  <c r="I189" i="14"/>
  <c r="K189" i="14"/>
  <c r="I190" i="14"/>
  <c r="K190" i="14"/>
  <c r="I191" i="14"/>
  <c r="K191" i="14"/>
  <c r="I192" i="14"/>
  <c r="K192" i="14"/>
  <c r="I193" i="14"/>
  <c r="K193" i="14"/>
  <c r="I194" i="14"/>
  <c r="K194" i="14"/>
  <c r="I195" i="14"/>
  <c r="K195" i="14"/>
  <c r="I196" i="14"/>
  <c r="K196" i="14"/>
  <c r="I197" i="14"/>
  <c r="K197" i="14"/>
  <c r="I198" i="14"/>
  <c r="K198" i="14"/>
  <c r="I199" i="14"/>
  <c r="K199" i="14"/>
  <c r="I200" i="14"/>
  <c r="K200" i="14"/>
  <c r="I201" i="14"/>
  <c r="K201" i="14"/>
  <c r="I202" i="14"/>
  <c r="K202" i="14"/>
  <c r="I203" i="14"/>
  <c r="K203" i="14"/>
  <c r="I204" i="14"/>
  <c r="K204" i="14"/>
  <c r="I205" i="14"/>
  <c r="K205" i="14"/>
  <c r="I206" i="14"/>
  <c r="K206" i="14"/>
  <c r="I207" i="14"/>
  <c r="K207" i="14"/>
  <c r="I208" i="14"/>
  <c r="K208" i="14"/>
  <c r="I209" i="14"/>
  <c r="K209" i="14"/>
  <c r="I210" i="14"/>
  <c r="K210" i="14"/>
  <c r="I211" i="14"/>
  <c r="K211" i="14"/>
  <c r="I212" i="14"/>
  <c r="K212" i="14"/>
  <c r="I213" i="14"/>
  <c r="K213" i="14"/>
  <c r="I214" i="14"/>
  <c r="K214" i="14"/>
  <c r="I215" i="14"/>
  <c r="K215" i="14"/>
  <c r="I216" i="14"/>
  <c r="K216" i="14"/>
  <c r="I217" i="14"/>
  <c r="K217" i="14"/>
  <c r="I218" i="14"/>
  <c r="K218" i="14"/>
  <c r="I219" i="14"/>
  <c r="K219" i="14"/>
  <c r="I220" i="14"/>
  <c r="K220" i="14"/>
  <c r="I221" i="14"/>
  <c r="K221" i="14"/>
  <c r="I222" i="14"/>
  <c r="K222" i="14"/>
  <c r="I223" i="14"/>
  <c r="K223" i="14"/>
  <c r="I224" i="14"/>
  <c r="K224" i="14"/>
  <c r="I225" i="14"/>
  <c r="K225" i="14"/>
  <c r="I226" i="14"/>
  <c r="K226" i="14"/>
  <c r="I227" i="14"/>
  <c r="K227" i="14"/>
  <c r="I228" i="14"/>
  <c r="K228" i="14"/>
  <c r="I229" i="14"/>
  <c r="K229" i="14"/>
  <c r="I230" i="14"/>
  <c r="K230" i="14"/>
  <c r="I231" i="14"/>
  <c r="K231" i="14"/>
  <c r="I232" i="14"/>
  <c r="K232" i="14"/>
  <c r="I233" i="14"/>
  <c r="K233" i="14"/>
  <c r="I234" i="14"/>
  <c r="K234" i="14"/>
  <c r="I235" i="14"/>
  <c r="K235" i="14"/>
  <c r="E236" i="14"/>
  <c r="F236" i="14"/>
  <c r="G236" i="14"/>
  <c r="H236" i="14"/>
  <c r="I236" i="14"/>
  <c r="J236" i="14"/>
  <c r="K236" i="14"/>
  <c r="F131" i="13"/>
  <c r="F118" i="13"/>
  <c r="F92" i="13"/>
  <c r="F83" i="13"/>
  <c r="F55" i="13"/>
  <c r="F133" i="13"/>
  <c r="G131" i="13"/>
  <c r="G118" i="13"/>
  <c r="G92" i="13"/>
  <c r="G83" i="13"/>
  <c r="G55" i="13"/>
  <c r="G133" i="13"/>
  <c r="H131" i="13"/>
  <c r="H118" i="13"/>
  <c r="H92" i="13"/>
  <c r="H83" i="13"/>
  <c r="H55" i="13"/>
  <c r="H133" i="13"/>
  <c r="I120" i="13"/>
  <c r="I121" i="13"/>
  <c r="I122" i="13"/>
  <c r="I123" i="13"/>
  <c r="I124" i="13"/>
  <c r="I125" i="13"/>
  <c r="I126" i="13"/>
  <c r="I127" i="13"/>
  <c r="I128" i="13"/>
  <c r="I129" i="13"/>
  <c r="I130" i="13"/>
  <c r="I131" i="13"/>
  <c r="I94" i="13"/>
  <c r="I95" i="13"/>
  <c r="I96" i="13"/>
  <c r="I97" i="13"/>
  <c r="I98" i="13"/>
  <c r="I99" i="13"/>
  <c r="I100" i="13"/>
  <c r="I101" i="13"/>
  <c r="I102" i="13"/>
  <c r="I103" i="13"/>
  <c r="I104" i="13"/>
  <c r="I105" i="13"/>
  <c r="I106" i="13"/>
  <c r="I107" i="13"/>
  <c r="I108" i="13"/>
  <c r="I109" i="13"/>
  <c r="I110" i="13"/>
  <c r="I111" i="13"/>
  <c r="I112" i="13"/>
  <c r="I113" i="13"/>
  <c r="I114" i="13"/>
  <c r="I115" i="13"/>
  <c r="I116" i="13"/>
  <c r="I117" i="13"/>
  <c r="I118" i="13"/>
  <c r="I85" i="13"/>
  <c r="I86" i="13"/>
  <c r="I87" i="13"/>
  <c r="I88" i="13"/>
  <c r="I89" i="13"/>
  <c r="I90" i="13"/>
  <c r="I91" i="13"/>
  <c r="I92" i="13"/>
  <c r="I57" i="13"/>
  <c r="I58" i="13"/>
  <c r="I59" i="13"/>
  <c r="I60" i="13"/>
  <c r="I61" i="13"/>
  <c r="I62" i="13"/>
  <c r="I63" i="13"/>
  <c r="I64" i="13"/>
  <c r="I65" i="13"/>
  <c r="I66" i="13"/>
  <c r="I67" i="13"/>
  <c r="I68" i="13"/>
  <c r="I69" i="13"/>
  <c r="I70" i="13"/>
  <c r="I71" i="13"/>
  <c r="I72" i="13"/>
  <c r="I73" i="13"/>
  <c r="I74" i="13"/>
  <c r="I75" i="13"/>
  <c r="I76" i="13"/>
  <c r="I77" i="13"/>
  <c r="I78" i="13"/>
  <c r="I79" i="13"/>
  <c r="I80" i="13"/>
  <c r="I81" i="13"/>
  <c r="I82" i="13"/>
  <c r="I83" i="13"/>
  <c r="E55" i="13"/>
  <c r="I55" i="13"/>
  <c r="I133" i="13"/>
  <c r="J131" i="13"/>
  <c r="J118" i="13"/>
  <c r="J92" i="13"/>
  <c r="J83" i="13"/>
  <c r="J55" i="13"/>
  <c r="J133" i="13"/>
  <c r="K120" i="13"/>
  <c r="K121" i="13"/>
  <c r="K122" i="13"/>
  <c r="K123" i="13"/>
  <c r="K124" i="13"/>
  <c r="K125" i="13"/>
  <c r="K126" i="13"/>
  <c r="K127" i="13"/>
  <c r="K128" i="13"/>
  <c r="K129" i="13"/>
  <c r="K130" i="13"/>
  <c r="K131" i="13"/>
  <c r="K94" i="13"/>
  <c r="K95" i="13"/>
  <c r="K96" i="13"/>
  <c r="K97" i="13"/>
  <c r="K98" i="13"/>
  <c r="K99" i="13"/>
  <c r="K100" i="13"/>
  <c r="K101" i="13"/>
  <c r="K102" i="13"/>
  <c r="K103" i="13"/>
  <c r="K104" i="13"/>
  <c r="K105" i="13"/>
  <c r="K106" i="13"/>
  <c r="K107" i="13"/>
  <c r="K108" i="13"/>
  <c r="K109" i="13"/>
  <c r="K110" i="13"/>
  <c r="K111" i="13"/>
  <c r="K112" i="13"/>
  <c r="K113" i="13"/>
  <c r="K114" i="13"/>
  <c r="K115" i="13"/>
  <c r="K116" i="13"/>
  <c r="K117" i="13"/>
  <c r="K118" i="13"/>
  <c r="K85" i="13"/>
  <c r="K86" i="13"/>
  <c r="K87" i="13"/>
  <c r="K88" i="13"/>
  <c r="K89" i="13"/>
  <c r="K90" i="13"/>
  <c r="K91" i="13"/>
  <c r="K92" i="13"/>
  <c r="K57" i="13"/>
  <c r="K58" i="13"/>
  <c r="K59" i="13"/>
  <c r="K60" i="13"/>
  <c r="K61" i="13"/>
  <c r="K62" i="13"/>
  <c r="K63" i="13"/>
  <c r="K64" i="13"/>
  <c r="K65" i="13"/>
  <c r="K66" i="13"/>
  <c r="K67" i="13"/>
  <c r="K68" i="13"/>
  <c r="K69" i="13"/>
  <c r="K70" i="13"/>
  <c r="K71" i="13"/>
  <c r="K72" i="13"/>
  <c r="K73" i="13"/>
  <c r="K74" i="13"/>
  <c r="K75" i="13"/>
  <c r="K76" i="13"/>
  <c r="K77" i="13"/>
  <c r="K78" i="13"/>
  <c r="K79" i="13"/>
  <c r="K80" i="13"/>
  <c r="K81" i="13"/>
  <c r="K82" i="13"/>
  <c r="K83" i="13"/>
  <c r="I13" i="13"/>
  <c r="K13" i="13"/>
  <c r="I14" i="13"/>
  <c r="K14" i="13"/>
  <c r="I15" i="13"/>
  <c r="K15" i="13"/>
  <c r="I16" i="13"/>
  <c r="K16" i="13"/>
  <c r="I17" i="13"/>
  <c r="K17" i="13"/>
  <c r="I18" i="13"/>
  <c r="K18" i="13"/>
  <c r="I19" i="13"/>
  <c r="K19" i="13"/>
  <c r="I20" i="13"/>
  <c r="K20" i="13"/>
  <c r="I21" i="13"/>
  <c r="K21" i="13"/>
  <c r="I22" i="13"/>
  <c r="K22" i="13"/>
  <c r="I23" i="13"/>
  <c r="K23" i="13"/>
  <c r="I24" i="13"/>
  <c r="K24" i="13"/>
  <c r="I25" i="13"/>
  <c r="K25" i="13"/>
  <c r="I26" i="13"/>
  <c r="K26" i="13"/>
  <c r="I27" i="13"/>
  <c r="K27" i="13"/>
  <c r="I28" i="13"/>
  <c r="K28" i="13"/>
  <c r="I29" i="13"/>
  <c r="K29" i="13"/>
  <c r="I30" i="13"/>
  <c r="K30" i="13"/>
  <c r="I31" i="13"/>
  <c r="K31" i="13"/>
  <c r="I32" i="13"/>
  <c r="K32" i="13"/>
  <c r="I33" i="13"/>
  <c r="K33" i="13"/>
  <c r="I34" i="13"/>
  <c r="K34" i="13"/>
  <c r="I35" i="13"/>
  <c r="K35" i="13"/>
  <c r="I36" i="13"/>
  <c r="K36" i="13"/>
  <c r="I37" i="13"/>
  <c r="K37" i="13"/>
  <c r="I38" i="13"/>
  <c r="K38" i="13"/>
  <c r="I39" i="13"/>
  <c r="K39" i="13"/>
  <c r="I40" i="13"/>
  <c r="K40" i="13"/>
  <c r="I41" i="13"/>
  <c r="K41" i="13"/>
  <c r="I42" i="13"/>
  <c r="K42" i="13"/>
  <c r="I43" i="13"/>
  <c r="K43" i="13"/>
  <c r="I44" i="13"/>
  <c r="K44" i="13"/>
  <c r="I45" i="13"/>
  <c r="K45" i="13"/>
  <c r="I46" i="13"/>
  <c r="K46" i="13"/>
  <c r="I47" i="13"/>
  <c r="K47" i="13"/>
  <c r="I48" i="13"/>
  <c r="K48" i="13"/>
  <c r="I49" i="13"/>
  <c r="K49" i="13"/>
  <c r="I50" i="13"/>
  <c r="K50" i="13"/>
  <c r="I51" i="13"/>
  <c r="K51" i="13"/>
  <c r="I52" i="13"/>
  <c r="K52" i="13"/>
  <c r="I53" i="13"/>
  <c r="K53" i="13"/>
  <c r="I54" i="13"/>
  <c r="K54" i="13"/>
  <c r="K55" i="13"/>
  <c r="K133" i="13"/>
  <c r="E131" i="13"/>
  <c r="E118" i="13"/>
  <c r="E92" i="13"/>
  <c r="E83" i="13"/>
  <c r="E133" i="13"/>
  <c r="I14" i="12"/>
  <c r="K14" i="12"/>
  <c r="I15" i="12"/>
  <c r="K15" i="12"/>
  <c r="I13" i="12"/>
  <c r="K13" i="12"/>
  <c r="I18" i="12"/>
  <c r="K18" i="12"/>
  <c r="I16" i="12"/>
  <c r="K16" i="12"/>
  <c r="I17" i="12"/>
  <c r="K17" i="12"/>
  <c r="I19" i="12"/>
  <c r="K19" i="12"/>
  <c r="I20" i="12"/>
  <c r="K20" i="12"/>
  <c r="I22" i="12"/>
  <c r="K22" i="12"/>
  <c r="I21" i="12"/>
  <c r="K21" i="12"/>
  <c r="I25" i="12"/>
  <c r="K25" i="12"/>
  <c r="I24" i="12"/>
  <c r="K24" i="12"/>
  <c r="I23" i="12"/>
  <c r="K23" i="12"/>
  <c r="I26" i="12"/>
  <c r="K26" i="12"/>
  <c r="I27" i="12"/>
  <c r="K27" i="12"/>
  <c r="I28" i="12"/>
  <c r="K28" i="12"/>
  <c r="I29" i="12"/>
  <c r="K29" i="12"/>
  <c r="I30" i="12"/>
  <c r="K30" i="12"/>
  <c r="I31" i="12"/>
  <c r="K31" i="12"/>
  <c r="I32" i="12"/>
  <c r="K32" i="12"/>
  <c r="I33" i="12"/>
  <c r="K33" i="12"/>
  <c r="I35" i="12"/>
  <c r="K35" i="12"/>
  <c r="I34" i="12"/>
  <c r="K34" i="12"/>
  <c r="I36" i="12"/>
  <c r="K36" i="12"/>
  <c r="I37" i="12"/>
  <c r="K37" i="12"/>
  <c r="I39" i="12"/>
  <c r="K39" i="12"/>
  <c r="I38" i="12"/>
  <c r="K38" i="12"/>
  <c r="I41" i="12"/>
  <c r="K41" i="12"/>
  <c r="I40" i="12"/>
  <c r="K40" i="12"/>
  <c r="I42" i="12"/>
  <c r="K42" i="12"/>
  <c r="I43" i="12"/>
  <c r="K43" i="12"/>
  <c r="I45" i="12"/>
  <c r="K45" i="12"/>
  <c r="I44" i="12"/>
  <c r="K44" i="12"/>
  <c r="I46" i="12"/>
  <c r="K46" i="12"/>
  <c r="I47" i="12"/>
  <c r="K47" i="12"/>
  <c r="I48" i="12"/>
  <c r="K48" i="12"/>
  <c r="I49" i="12"/>
  <c r="K49" i="12"/>
  <c r="I50" i="12"/>
  <c r="K50" i="12"/>
  <c r="I52" i="12"/>
  <c r="K52" i="12"/>
  <c r="I51" i="12"/>
  <c r="K51" i="12"/>
  <c r="I54" i="12"/>
  <c r="K54" i="12"/>
  <c r="I53" i="12"/>
  <c r="K53" i="12"/>
  <c r="I56" i="12"/>
  <c r="K56" i="12"/>
  <c r="I55" i="12"/>
  <c r="K55" i="12"/>
  <c r="I58" i="12"/>
  <c r="K58" i="12"/>
  <c r="I57" i="12"/>
  <c r="K57" i="12"/>
  <c r="I59" i="12"/>
  <c r="K59" i="12"/>
  <c r="I60" i="12"/>
  <c r="K60" i="12"/>
  <c r="I61" i="12"/>
  <c r="K61" i="12"/>
  <c r="I62" i="12"/>
  <c r="K62" i="12"/>
  <c r="I63" i="12"/>
  <c r="K63" i="12"/>
  <c r="I65" i="12"/>
  <c r="K65" i="12"/>
  <c r="I64" i="12"/>
  <c r="K64" i="12"/>
  <c r="I67" i="12"/>
  <c r="K67" i="12"/>
  <c r="I66" i="12"/>
  <c r="K66" i="12"/>
  <c r="I69" i="12"/>
  <c r="K69" i="12"/>
  <c r="I68" i="12"/>
  <c r="K68" i="12"/>
  <c r="I72" i="12"/>
  <c r="K72" i="12"/>
  <c r="I70" i="12"/>
  <c r="K70" i="12"/>
  <c r="I73" i="12"/>
  <c r="K73" i="12"/>
  <c r="I71" i="12"/>
  <c r="K71" i="12"/>
  <c r="I74" i="12"/>
  <c r="K74" i="12"/>
  <c r="I77" i="12"/>
  <c r="K77" i="12"/>
  <c r="I75" i="12"/>
  <c r="K75" i="12"/>
  <c r="I76" i="12"/>
  <c r="K76" i="12"/>
  <c r="I80" i="12"/>
  <c r="K80" i="12"/>
  <c r="I78" i="12"/>
  <c r="K78" i="12"/>
  <c r="I79" i="12"/>
  <c r="K79" i="12"/>
  <c r="I81" i="12"/>
  <c r="K81" i="12"/>
  <c r="I82" i="12"/>
  <c r="K82" i="12"/>
  <c r="I97" i="12"/>
  <c r="K97" i="12"/>
  <c r="I93" i="12"/>
  <c r="K93" i="12"/>
  <c r="I94" i="12"/>
  <c r="K94" i="12"/>
  <c r="I95" i="12"/>
  <c r="K95" i="12"/>
  <c r="I83" i="12"/>
  <c r="K83" i="12"/>
  <c r="I96" i="12"/>
  <c r="K96" i="12"/>
  <c r="I89" i="12"/>
  <c r="K89" i="12"/>
  <c r="I100" i="12"/>
  <c r="K100" i="12"/>
  <c r="I98" i="12"/>
  <c r="K98" i="12"/>
  <c r="I99" i="12"/>
  <c r="K99" i="12"/>
  <c r="I101" i="12"/>
  <c r="K101" i="12"/>
  <c r="I102" i="12"/>
  <c r="K102" i="12"/>
  <c r="I88" i="12"/>
  <c r="K88" i="12"/>
  <c r="I91" i="12"/>
  <c r="K91" i="12"/>
  <c r="I85" i="12"/>
  <c r="K85" i="12"/>
  <c r="I87" i="12"/>
  <c r="K87" i="12"/>
  <c r="I92" i="12"/>
  <c r="K92" i="12"/>
  <c r="I86" i="12"/>
  <c r="K86" i="12"/>
  <c r="I84" i="12"/>
  <c r="K84" i="12"/>
  <c r="I112" i="12"/>
  <c r="K112" i="12"/>
  <c r="I107" i="12"/>
  <c r="K107" i="12"/>
  <c r="I106" i="12"/>
  <c r="K106" i="12"/>
  <c r="I117" i="12"/>
  <c r="K117" i="12"/>
  <c r="I113" i="12"/>
  <c r="K113" i="12"/>
  <c r="I111" i="12"/>
  <c r="K111" i="12"/>
  <c r="I104" i="12"/>
  <c r="K104" i="12"/>
  <c r="I105" i="12"/>
  <c r="K105" i="12"/>
  <c r="I115" i="12"/>
  <c r="K115" i="12"/>
  <c r="I116" i="12"/>
  <c r="K116" i="12"/>
  <c r="I110" i="12"/>
  <c r="K110" i="12"/>
  <c r="I103" i="12"/>
  <c r="K103" i="12"/>
  <c r="I108" i="12"/>
  <c r="K108" i="12"/>
  <c r="I114" i="12"/>
  <c r="K114" i="12"/>
  <c r="I90" i="12"/>
  <c r="K90" i="12"/>
  <c r="I109" i="12"/>
  <c r="K109" i="12"/>
  <c r="I119" i="12"/>
  <c r="K119" i="12"/>
  <c r="I118" i="12"/>
  <c r="K118" i="12"/>
  <c r="I120" i="12"/>
  <c r="K120" i="12"/>
  <c r="I121" i="12"/>
  <c r="K121" i="12"/>
  <c r="I122" i="12"/>
  <c r="K122" i="12"/>
  <c r="E439" i="12"/>
  <c r="F439" i="12"/>
  <c r="G439" i="12"/>
  <c r="H439" i="12"/>
  <c r="I439" i="12"/>
  <c r="J439" i="12"/>
  <c r="K439" i="12"/>
  <c r="E157" i="11"/>
  <c r="I13" i="10"/>
  <c r="K13" i="10"/>
  <c r="I14" i="10"/>
  <c r="K14" i="10"/>
  <c r="I15" i="10"/>
  <c r="K15" i="10"/>
  <c r="I16" i="10"/>
  <c r="K16" i="10"/>
  <c r="I17" i="10"/>
  <c r="K17" i="10"/>
  <c r="I18" i="10"/>
  <c r="K18" i="10"/>
  <c r="I19" i="10"/>
  <c r="K19" i="10"/>
  <c r="I20" i="10"/>
  <c r="K20" i="10"/>
  <c r="I21" i="10"/>
  <c r="K21" i="10"/>
  <c r="I22" i="10"/>
  <c r="K22" i="10"/>
  <c r="I23" i="10"/>
  <c r="K23" i="10"/>
  <c r="I24" i="10"/>
  <c r="K24" i="10"/>
  <c r="I25" i="10"/>
  <c r="K25" i="10"/>
  <c r="I26" i="10"/>
  <c r="K26" i="10"/>
  <c r="I27" i="10"/>
  <c r="K27" i="10"/>
  <c r="I28" i="10"/>
  <c r="K28" i="10"/>
  <c r="I29" i="10"/>
  <c r="K29" i="10"/>
  <c r="I30" i="10"/>
  <c r="K30" i="10"/>
  <c r="I31" i="10"/>
  <c r="K31" i="10"/>
  <c r="I32" i="10"/>
  <c r="K32" i="10"/>
  <c r="I33" i="10"/>
  <c r="K33" i="10"/>
  <c r="I34" i="10"/>
  <c r="K34" i="10"/>
  <c r="I35" i="10"/>
  <c r="K35" i="10"/>
  <c r="I36" i="10"/>
  <c r="K36" i="10"/>
  <c r="I37" i="10"/>
  <c r="K37" i="10"/>
  <c r="I38" i="10"/>
  <c r="K38" i="10"/>
  <c r="I39" i="10"/>
  <c r="K39" i="10"/>
  <c r="I40" i="10"/>
  <c r="K40" i="10"/>
  <c r="I41" i="10"/>
  <c r="K41" i="10"/>
  <c r="I42" i="10"/>
  <c r="K42" i="10"/>
  <c r="I43" i="10"/>
  <c r="K43" i="10"/>
  <c r="I44" i="10"/>
  <c r="K44" i="10"/>
  <c r="I45" i="10"/>
  <c r="K45" i="10"/>
  <c r="I46" i="10"/>
  <c r="K46" i="10"/>
  <c r="I47" i="10"/>
  <c r="K47" i="10"/>
  <c r="I48" i="10"/>
  <c r="K48" i="10"/>
  <c r="I49" i="10"/>
  <c r="K49" i="10"/>
  <c r="I50" i="10"/>
  <c r="K50" i="10"/>
  <c r="I51" i="10"/>
  <c r="K51" i="10"/>
  <c r="I52" i="10"/>
  <c r="K52" i="10"/>
  <c r="I53" i="10"/>
  <c r="K53" i="10"/>
  <c r="I54" i="10"/>
  <c r="K54" i="10"/>
  <c r="I55" i="10"/>
  <c r="K55" i="10"/>
  <c r="I56" i="10"/>
  <c r="K56" i="10"/>
  <c r="I57" i="10"/>
  <c r="K57" i="10"/>
  <c r="I58" i="10"/>
  <c r="K58" i="10"/>
  <c r="I59" i="10"/>
  <c r="K59" i="10"/>
  <c r="I60" i="10"/>
  <c r="K60" i="10"/>
  <c r="I61" i="10"/>
  <c r="K61" i="10"/>
  <c r="I62" i="10"/>
  <c r="K62" i="10"/>
  <c r="I63" i="10"/>
  <c r="K63" i="10"/>
  <c r="I64" i="10"/>
  <c r="K64" i="10"/>
  <c r="I65" i="10"/>
  <c r="K65" i="10"/>
  <c r="I66" i="10"/>
  <c r="K66" i="10"/>
  <c r="I67" i="10"/>
  <c r="K67" i="10"/>
  <c r="I68" i="10"/>
  <c r="K68" i="10"/>
  <c r="I69" i="10"/>
  <c r="K69" i="10"/>
  <c r="I70" i="10"/>
  <c r="K70" i="10"/>
  <c r="I71" i="10"/>
  <c r="K71" i="10"/>
  <c r="I72" i="10"/>
  <c r="K72" i="10"/>
  <c r="I73" i="10"/>
  <c r="K73" i="10"/>
  <c r="I74" i="10"/>
  <c r="K74" i="10"/>
  <c r="I75" i="10"/>
  <c r="K75" i="10"/>
  <c r="I76" i="10"/>
  <c r="K76" i="10"/>
  <c r="I77" i="10"/>
  <c r="K77" i="10"/>
  <c r="I78" i="10"/>
  <c r="K78" i="10"/>
  <c r="I79" i="10"/>
  <c r="K79" i="10"/>
  <c r="I80" i="10"/>
  <c r="K80" i="10"/>
  <c r="I81" i="10"/>
  <c r="K81" i="10"/>
  <c r="I82" i="10"/>
  <c r="K82" i="10"/>
  <c r="I83" i="10"/>
  <c r="K83" i="10"/>
  <c r="I84" i="10"/>
  <c r="K84" i="10"/>
  <c r="I85" i="10"/>
  <c r="K85" i="10"/>
  <c r="I86" i="10"/>
  <c r="K86" i="10"/>
  <c r="I87" i="10"/>
  <c r="K87" i="10"/>
  <c r="I88" i="10"/>
  <c r="K88" i="10"/>
  <c r="I89" i="10"/>
  <c r="K89" i="10"/>
  <c r="I90" i="10"/>
  <c r="K90" i="10"/>
  <c r="I91" i="10"/>
  <c r="K91" i="10"/>
  <c r="I92" i="10"/>
  <c r="K92" i="10"/>
  <c r="I93" i="10"/>
  <c r="K93" i="10"/>
  <c r="I94" i="10"/>
  <c r="K94" i="10"/>
  <c r="I95" i="10"/>
  <c r="K95" i="10"/>
  <c r="I96" i="10"/>
  <c r="K96" i="10"/>
  <c r="I97" i="10"/>
  <c r="K97" i="10"/>
  <c r="I98" i="10"/>
  <c r="K98" i="10"/>
  <c r="I99" i="10"/>
  <c r="K99" i="10"/>
  <c r="I100" i="10"/>
  <c r="K100" i="10"/>
  <c r="I101" i="10"/>
  <c r="K101" i="10"/>
  <c r="I102" i="10"/>
  <c r="K102" i="10"/>
  <c r="I103" i="10"/>
  <c r="K103" i="10"/>
  <c r="I104" i="10"/>
  <c r="K104" i="10"/>
  <c r="I105" i="10"/>
  <c r="K105" i="10"/>
  <c r="I106" i="10"/>
  <c r="K106" i="10"/>
  <c r="I107" i="10"/>
  <c r="K107" i="10"/>
  <c r="I108" i="10"/>
  <c r="K108" i="10"/>
  <c r="I109" i="10"/>
  <c r="K109" i="10"/>
  <c r="I110" i="10"/>
  <c r="K110" i="10"/>
  <c r="I111" i="10"/>
  <c r="K111" i="10"/>
  <c r="I112" i="10"/>
  <c r="K112" i="10"/>
  <c r="I113" i="10"/>
  <c r="K113" i="10"/>
  <c r="I114" i="10"/>
  <c r="K114" i="10"/>
  <c r="I115" i="10"/>
  <c r="K115" i="10"/>
  <c r="I116" i="10"/>
  <c r="K116" i="10"/>
  <c r="I117" i="10"/>
  <c r="K117" i="10"/>
  <c r="I118" i="10"/>
  <c r="K118" i="10"/>
  <c r="I119" i="10"/>
  <c r="K119" i="10"/>
  <c r="I120" i="10"/>
  <c r="K120" i="10"/>
  <c r="I121" i="10"/>
  <c r="K121" i="10"/>
  <c r="I122" i="10"/>
  <c r="K122" i="10"/>
  <c r="I123" i="10"/>
  <c r="K123" i="10"/>
  <c r="I124" i="10"/>
  <c r="K124" i="10"/>
  <c r="I125" i="10"/>
  <c r="K125" i="10"/>
  <c r="I126" i="10"/>
  <c r="K126" i="10"/>
  <c r="I127" i="10"/>
  <c r="K127" i="10"/>
  <c r="I128" i="10"/>
  <c r="K128" i="10"/>
  <c r="I129" i="10"/>
  <c r="K129" i="10"/>
  <c r="I130" i="10"/>
  <c r="K130" i="10"/>
  <c r="I131" i="10"/>
  <c r="K131" i="10"/>
  <c r="I132" i="10"/>
  <c r="K132" i="10"/>
  <c r="I133" i="10"/>
  <c r="K133" i="10"/>
  <c r="I134" i="10"/>
  <c r="K134" i="10"/>
  <c r="I135" i="10"/>
  <c r="K135" i="10"/>
  <c r="I136" i="10"/>
  <c r="K136" i="10"/>
  <c r="I137" i="10"/>
  <c r="K137" i="10"/>
  <c r="I138" i="10"/>
  <c r="K138" i="10"/>
  <c r="I139" i="10"/>
  <c r="K139" i="10"/>
  <c r="I140" i="10"/>
  <c r="K140" i="10"/>
  <c r="I141" i="10"/>
  <c r="K141" i="10"/>
  <c r="I142" i="10"/>
  <c r="K142" i="10"/>
  <c r="I143" i="10"/>
  <c r="K143" i="10"/>
  <c r="I144" i="10"/>
  <c r="K144" i="10"/>
  <c r="I145" i="10"/>
  <c r="K145" i="10"/>
  <c r="I146" i="10"/>
  <c r="K146" i="10"/>
  <c r="I147" i="10"/>
  <c r="K147" i="10"/>
  <c r="I148" i="10"/>
  <c r="K148" i="10"/>
  <c r="I149" i="10"/>
  <c r="K149" i="10"/>
  <c r="I150" i="10"/>
  <c r="K150" i="10"/>
  <c r="I151" i="10"/>
  <c r="K151" i="10"/>
  <c r="I152" i="10"/>
  <c r="K152" i="10"/>
  <c r="I153" i="10"/>
  <c r="K153" i="10"/>
  <c r="I154" i="10"/>
  <c r="K154" i="10"/>
  <c r="I155" i="10"/>
  <c r="K155" i="10"/>
  <c r="I156" i="10"/>
  <c r="K156" i="10"/>
  <c r="I157" i="10"/>
  <c r="K157" i="10"/>
  <c r="I158" i="10"/>
  <c r="K158" i="10"/>
  <c r="I159" i="10"/>
  <c r="K159" i="10"/>
  <c r="I160" i="10"/>
  <c r="K160" i="10"/>
  <c r="I161" i="10"/>
  <c r="K161" i="10"/>
  <c r="I162" i="10"/>
  <c r="K162" i="10"/>
  <c r="I163" i="10"/>
  <c r="K163" i="10"/>
  <c r="I164" i="10"/>
  <c r="K164" i="10"/>
  <c r="I165" i="10"/>
  <c r="K165" i="10"/>
  <c r="I166" i="10"/>
  <c r="K166" i="10"/>
  <c r="I167" i="10"/>
  <c r="K167" i="10"/>
  <c r="I168" i="10"/>
  <c r="K168" i="10"/>
  <c r="I169" i="10"/>
  <c r="K169" i="10"/>
  <c r="I170" i="10"/>
  <c r="K170" i="10"/>
  <c r="I171" i="10"/>
  <c r="K171" i="10"/>
  <c r="I172" i="10"/>
  <c r="K172" i="10"/>
  <c r="I173" i="10"/>
  <c r="K173" i="10"/>
  <c r="I174" i="10"/>
  <c r="K174" i="10"/>
  <c r="I175" i="10"/>
  <c r="K175" i="10"/>
  <c r="I176" i="10"/>
  <c r="K176" i="10"/>
  <c r="I177" i="10"/>
  <c r="K177" i="10"/>
  <c r="I178" i="10"/>
  <c r="K178" i="10"/>
  <c r="I179" i="10"/>
  <c r="K179" i="10"/>
  <c r="I180" i="10"/>
  <c r="K180" i="10"/>
  <c r="I181" i="10"/>
  <c r="K181" i="10"/>
  <c r="I182" i="10"/>
  <c r="K182" i="10"/>
  <c r="I183" i="10"/>
  <c r="K183" i="10"/>
  <c r="I184" i="10"/>
  <c r="K184" i="10"/>
  <c r="I185" i="10"/>
  <c r="K185" i="10"/>
  <c r="I186" i="10"/>
  <c r="K186" i="10"/>
  <c r="I187" i="10"/>
  <c r="K187" i="10"/>
  <c r="I188" i="10"/>
  <c r="K188" i="10"/>
  <c r="I189" i="10"/>
  <c r="K189" i="10"/>
  <c r="I190" i="10"/>
  <c r="K190" i="10"/>
  <c r="I191" i="10"/>
  <c r="K191" i="10"/>
  <c r="I192" i="10"/>
  <c r="K192" i="10"/>
  <c r="I193" i="10"/>
  <c r="K193" i="10"/>
  <c r="I194" i="10"/>
  <c r="K194" i="10"/>
  <c r="I195" i="10"/>
  <c r="K195" i="10"/>
  <c r="I196" i="10"/>
  <c r="K196" i="10"/>
  <c r="I197" i="10"/>
  <c r="K197" i="10"/>
  <c r="I198" i="10"/>
  <c r="K198" i="10"/>
  <c r="I199" i="10"/>
  <c r="K199" i="10"/>
  <c r="I200" i="10"/>
  <c r="K200" i="10"/>
  <c r="I201" i="10"/>
  <c r="K201" i="10"/>
  <c r="I202" i="10"/>
  <c r="K202" i="10"/>
  <c r="I203" i="10"/>
  <c r="K203" i="10"/>
  <c r="I204" i="10"/>
  <c r="K204" i="10"/>
  <c r="I205" i="10"/>
  <c r="K205" i="10"/>
  <c r="I206" i="10"/>
  <c r="K206" i="10"/>
  <c r="I207" i="10"/>
  <c r="K207" i="10"/>
  <c r="I208" i="10"/>
  <c r="K208" i="10"/>
  <c r="I209" i="10"/>
  <c r="K209" i="10"/>
  <c r="I210" i="10"/>
  <c r="K210" i="10"/>
  <c r="I211" i="10"/>
  <c r="K211" i="10"/>
  <c r="I212" i="10"/>
  <c r="K212" i="10"/>
  <c r="I213" i="10"/>
  <c r="K213" i="10"/>
  <c r="I214" i="10"/>
  <c r="K214" i="10"/>
  <c r="I215" i="10"/>
  <c r="K215" i="10"/>
  <c r="I216" i="10"/>
  <c r="K216" i="10"/>
  <c r="I217" i="10"/>
  <c r="K217" i="10"/>
  <c r="I218" i="10"/>
  <c r="K218" i="10"/>
  <c r="I219" i="10"/>
  <c r="K219" i="10"/>
  <c r="I220" i="10"/>
  <c r="K220" i="10"/>
  <c r="I221" i="10"/>
  <c r="K221" i="10"/>
  <c r="I222" i="10"/>
  <c r="K222" i="10"/>
  <c r="I223" i="10"/>
  <c r="K223" i="10"/>
  <c r="I224" i="10"/>
  <c r="K224" i="10"/>
  <c r="I225" i="10"/>
  <c r="K225" i="10"/>
  <c r="I226" i="10"/>
  <c r="K226" i="10"/>
  <c r="I227" i="10"/>
  <c r="K227" i="10"/>
  <c r="I228" i="10"/>
  <c r="K228" i="10"/>
  <c r="I229" i="10"/>
  <c r="K229" i="10"/>
  <c r="I230" i="10"/>
  <c r="K230" i="10"/>
  <c r="I231" i="10"/>
  <c r="K231" i="10"/>
  <c r="I232" i="10"/>
  <c r="K232" i="10"/>
  <c r="I233" i="10"/>
  <c r="K233" i="10"/>
  <c r="I234" i="10"/>
  <c r="K234" i="10"/>
  <c r="I235" i="10"/>
  <c r="K235" i="10"/>
  <c r="I236" i="10"/>
  <c r="K236" i="10"/>
  <c r="I237" i="10"/>
  <c r="K237" i="10"/>
  <c r="I238" i="10"/>
  <c r="K238" i="10"/>
  <c r="I239" i="10"/>
  <c r="K239" i="10"/>
  <c r="I240" i="10"/>
  <c r="K240" i="10"/>
  <c r="I241" i="10"/>
  <c r="K241" i="10"/>
  <c r="I242" i="10"/>
  <c r="K242" i="10"/>
  <c r="I243" i="10"/>
  <c r="K243" i="10"/>
  <c r="I244" i="10"/>
  <c r="K244" i="10"/>
  <c r="I245" i="10"/>
  <c r="K245" i="10"/>
  <c r="I246" i="10"/>
  <c r="K246" i="10"/>
  <c r="I247" i="10"/>
  <c r="K247" i="10"/>
  <c r="I248" i="10"/>
  <c r="K248" i="10"/>
  <c r="I249" i="10"/>
  <c r="K249" i="10"/>
  <c r="I250" i="10"/>
  <c r="K250" i="10"/>
  <c r="I251" i="10"/>
  <c r="K251" i="10"/>
  <c r="I252" i="10"/>
  <c r="K252" i="10"/>
  <c r="I253" i="10"/>
  <c r="K253" i="10"/>
  <c r="I254" i="10"/>
  <c r="K254" i="10"/>
  <c r="I255" i="10"/>
  <c r="K255" i="10"/>
  <c r="I256" i="10"/>
  <c r="K256" i="10"/>
  <c r="I257" i="10"/>
  <c r="K257" i="10"/>
  <c r="I258" i="10"/>
  <c r="K258" i="10"/>
  <c r="I259" i="10"/>
  <c r="K259" i="10"/>
  <c r="I260" i="10"/>
  <c r="K260" i="10"/>
  <c r="I261" i="10"/>
  <c r="K261" i="10"/>
  <c r="I262" i="10"/>
  <c r="K262" i="10"/>
  <c r="I263" i="10"/>
  <c r="K263" i="10"/>
  <c r="I264" i="10"/>
  <c r="K264" i="10"/>
  <c r="I265" i="10"/>
  <c r="K265" i="10"/>
  <c r="I266" i="10"/>
  <c r="K266" i="10"/>
  <c r="I267" i="10"/>
  <c r="K267" i="10"/>
  <c r="I268" i="10"/>
  <c r="K268" i="10"/>
  <c r="I269" i="10"/>
  <c r="K269" i="10"/>
  <c r="I270" i="10"/>
  <c r="K270" i="10"/>
  <c r="I271" i="10"/>
  <c r="K271" i="10"/>
  <c r="I272" i="10"/>
  <c r="K272" i="10"/>
  <c r="I273" i="10"/>
  <c r="K273" i="10"/>
  <c r="I274" i="10"/>
  <c r="K274" i="10"/>
  <c r="I275" i="10"/>
  <c r="K275" i="10"/>
  <c r="I276" i="10"/>
  <c r="K276" i="10"/>
  <c r="I277" i="10"/>
  <c r="K277" i="10"/>
  <c r="I278" i="10"/>
  <c r="K278" i="10"/>
  <c r="I279" i="10"/>
  <c r="K279" i="10"/>
  <c r="I280" i="10"/>
  <c r="K280" i="10"/>
  <c r="I281" i="10"/>
  <c r="K281" i="10"/>
  <c r="I282" i="10"/>
  <c r="K282" i="10"/>
  <c r="I283" i="10"/>
  <c r="K283" i="10"/>
  <c r="I284" i="10"/>
  <c r="K284" i="10"/>
  <c r="I285" i="10"/>
  <c r="K285" i="10"/>
  <c r="I286" i="10"/>
  <c r="K286" i="10"/>
  <c r="I287" i="10"/>
  <c r="K287" i="10"/>
  <c r="I288" i="10"/>
  <c r="K288" i="10"/>
  <c r="I289" i="10"/>
  <c r="K289" i="10"/>
  <c r="I290" i="10"/>
  <c r="K290" i="10"/>
  <c r="I291" i="10"/>
  <c r="K291" i="10"/>
  <c r="I292" i="10"/>
  <c r="K292" i="10"/>
  <c r="I293" i="10"/>
  <c r="K293" i="10"/>
  <c r="I294" i="10"/>
  <c r="K294" i="10"/>
  <c r="I295" i="10"/>
  <c r="K295" i="10"/>
  <c r="I296" i="10"/>
  <c r="K296" i="10"/>
  <c r="I297" i="10"/>
  <c r="K297" i="10"/>
  <c r="I298" i="10"/>
  <c r="K298" i="10"/>
  <c r="I299" i="10"/>
  <c r="K299" i="10"/>
  <c r="I300" i="10"/>
  <c r="K300" i="10"/>
  <c r="I301" i="10"/>
  <c r="K301" i="10"/>
  <c r="I302" i="10"/>
  <c r="K302" i="10"/>
  <c r="I303" i="10"/>
  <c r="K303" i="10"/>
  <c r="I304" i="10"/>
  <c r="K304" i="10"/>
  <c r="I305" i="10"/>
  <c r="K305" i="10"/>
  <c r="I306" i="10"/>
  <c r="K306" i="10"/>
  <c r="I307" i="10"/>
  <c r="K307" i="10"/>
  <c r="I308" i="10"/>
  <c r="K308" i="10"/>
  <c r="I309" i="10"/>
  <c r="K309" i="10"/>
  <c r="I310" i="10"/>
  <c r="K310" i="10"/>
  <c r="I311" i="10"/>
  <c r="K311" i="10"/>
  <c r="I312" i="10"/>
  <c r="K312" i="10"/>
  <c r="I313" i="10"/>
  <c r="K313" i="10"/>
  <c r="I314" i="10"/>
  <c r="K314" i="10"/>
  <c r="I315" i="10"/>
  <c r="K315" i="10"/>
  <c r="I316" i="10"/>
  <c r="K316" i="10"/>
  <c r="I317" i="10"/>
  <c r="K317" i="10"/>
  <c r="I318" i="10"/>
  <c r="K318" i="10"/>
  <c r="I319" i="10"/>
  <c r="K319" i="10"/>
  <c r="I320" i="10"/>
  <c r="K320" i="10"/>
  <c r="I321" i="10"/>
  <c r="K321" i="10"/>
  <c r="I322" i="10"/>
  <c r="K322" i="10"/>
  <c r="I323" i="10"/>
  <c r="K323" i="10"/>
  <c r="I324" i="10"/>
  <c r="K324" i="10"/>
  <c r="I325" i="10"/>
  <c r="K325" i="10"/>
  <c r="I326" i="10"/>
  <c r="K326" i="10"/>
  <c r="I327" i="10"/>
  <c r="K327" i="10"/>
  <c r="I328" i="10"/>
  <c r="K328" i="10"/>
  <c r="I329" i="10"/>
  <c r="K329" i="10"/>
  <c r="I330" i="10"/>
  <c r="K330" i="10"/>
  <c r="I331" i="10"/>
  <c r="K331" i="10"/>
  <c r="I332" i="10"/>
  <c r="K332" i="10"/>
  <c r="I333" i="10"/>
  <c r="K333" i="10"/>
  <c r="I334" i="10"/>
  <c r="K334" i="10"/>
  <c r="I335" i="10"/>
  <c r="K335" i="10"/>
  <c r="I336" i="10"/>
  <c r="K336" i="10"/>
  <c r="I337" i="10"/>
  <c r="K337" i="10"/>
  <c r="I338" i="10"/>
  <c r="K338" i="10"/>
  <c r="I339" i="10"/>
  <c r="K339" i="10"/>
  <c r="I340" i="10"/>
  <c r="K340" i="10"/>
  <c r="I341" i="10"/>
  <c r="K341" i="10"/>
  <c r="I342" i="10"/>
  <c r="K342" i="10"/>
  <c r="I343" i="10"/>
  <c r="K343" i="10"/>
  <c r="I344" i="10"/>
  <c r="K344" i="10"/>
  <c r="I345" i="10"/>
  <c r="K345" i="10"/>
  <c r="I346" i="10"/>
  <c r="K346" i="10"/>
  <c r="I347" i="10"/>
  <c r="K347" i="10"/>
  <c r="I348" i="10"/>
  <c r="K348" i="10"/>
  <c r="I349" i="10"/>
  <c r="K349" i="10"/>
  <c r="I350" i="10"/>
  <c r="K350" i="10"/>
  <c r="I351" i="10"/>
  <c r="K351" i="10"/>
  <c r="I352" i="10"/>
  <c r="K352" i="10"/>
  <c r="I353" i="10"/>
  <c r="K353" i="10"/>
  <c r="I354" i="10"/>
  <c r="K354" i="10"/>
  <c r="I355" i="10"/>
  <c r="K355" i="10"/>
  <c r="I356" i="10"/>
  <c r="K356" i="10"/>
  <c r="I357" i="10"/>
  <c r="K357" i="10"/>
  <c r="I358" i="10"/>
  <c r="K358" i="10"/>
  <c r="I359" i="10"/>
  <c r="K359" i="10"/>
  <c r="I360" i="10"/>
  <c r="K360" i="10"/>
  <c r="I361" i="10"/>
  <c r="K361" i="10"/>
  <c r="I362" i="10"/>
  <c r="K362" i="10"/>
  <c r="I363" i="10"/>
  <c r="K363" i="10"/>
  <c r="I364" i="10"/>
  <c r="K364" i="10"/>
  <c r="I365" i="10"/>
  <c r="K365" i="10"/>
  <c r="I366" i="10"/>
  <c r="K366" i="10"/>
  <c r="I367" i="10"/>
  <c r="K367" i="10"/>
  <c r="I368" i="10"/>
  <c r="K368" i="10"/>
  <c r="I369" i="10"/>
  <c r="K369" i="10"/>
  <c r="I370" i="10"/>
  <c r="K370" i="10"/>
  <c r="I371" i="10"/>
  <c r="K371" i="10"/>
  <c r="I372" i="10"/>
  <c r="K372" i="10"/>
  <c r="I373" i="10"/>
  <c r="K373" i="10"/>
  <c r="I374" i="10"/>
  <c r="K374" i="10"/>
  <c r="E375" i="10"/>
  <c r="F375" i="10"/>
  <c r="G375" i="10"/>
  <c r="H375" i="10"/>
  <c r="I375" i="10"/>
  <c r="J375" i="10"/>
  <c r="K375" i="10"/>
  <c r="I104" i="9"/>
  <c r="K104" i="9"/>
  <c r="I105" i="9"/>
  <c r="K105" i="9"/>
  <c r="I106" i="9"/>
  <c r="K106" i="9"/>
  <c r="I107" i="9"/>
  <c r="K107" i="9"/>
  <c r="I108" i="9"/>
  <c r="K108" i="9"/>
  <c r="I109" i="9"/>
  <c r="K109" i="9"/>
  <c r="I110" i="9"/>
  <c r="K110" i="9"/>
  <c r="I111" i="9"/>
  <c r="K111" i="9"/>
  <c r="I112" i="9"/>
  <c r="K112" i="9"/>
  <c r="I113" i="9"/>
  <c r="K113" i="9"/>
  <c r="I114" i="9"/>
  <c r="K114" i="9"/>
  <c r="I115" i="9"/>
  <c r="K115" i="9"/>
  <c r="I116" i="9"/>
  <c r="K116" i="9"/>
  <c r="I117" i="9"/>
  <c r="K117" i="9"/>
  <c r="I118" i="9"/>
  <c r="K118" i="9"/>
  <c r="I119" i="9"/>
  <c r="K119" i="9"/>
  <c r="E120" i="9"/>
  <c r="F120" i="9"/>
  <c r="G120" i="9"/>
  <c r="H120" i="9"/>
  <c r="I120" i="9"/>
  <c r="J120" i="9"/>
  <c r="K120" i="9"/>
  <c r="I122" i="9"/>
  <c r="K122" i="9"/>
  <c r="I123" i="9"/>
  <c r="K123" i="9"/>
  <c r="I124" i="9"/>
  <c r="K124" i="9"/>
  <c r="I125" i="9"/>
  <c r="K125" i="9"/>
  <c r="I126" i="9"/>
  <c r="K126" i="9"/>
  <c r="I127" i="9"/>
  <c r="K127" i="9"/>
  <c r="I128" i="9"/>
  <c r="K128" i="9"/>
  <c r="I129" i="9"/>
  <c r="K129" i="9"/>
  <c r="I130" i="9"/>
  <c r="K130" i="9"/>
  <c r="E131" i="9"/>
  <c r="F131" i="9"/>
  <c r="G131" i="9"/>
  <c r="H131" i="9"/>
  <c r="I131" i="9"/>
  <c r="J131" i="9"/>
  <c r="K131" i="9"/>
  <c r="I133" i="9"/>
  <c r="K133" i="9"/>
  <c r="I134" i="9"/>
  <c r="K134" i="9"/>
  <c r="I135" i="9"/>
  <c r="K135" i="9"/>
  <c r="I136" i="9"/>
  <c r="K136" i="9"/>
  <c r="I137" i="9"/>
  <c r="K137" i="9"/>
  <c r="I138" i="9"/>
  <c r="K138" i="9"/>
  <c r="I139" i="9"/>
  <c r="K139" i="9"/>
  <c r="I140" i="9"/>
  <c r="K140" i="9"/>
  <c r="I141" i="9"/>
  <c r="K141" i="9"/>
  <c r="I142" i="9"/>
  <c r="K142" i="9"/>
  <c r="I143" i="9"/>
  <c r="K143" i="9"/>
  <c r="I144" i="9"/>
  <c r="K144" i="9"/>
  <c r="I145" i="9"/>
  <c r="K145" i="9"/>
  <c r="I146" i="9"/>
  <c r="K146" i="9"/>
  <c r="E147" i="9"/>
  <c r="F147" i="9"/>
  <c r="G147" i="9"/>
  <c r="H147" i="9"/>
  <c r="I147" i="9"/>
  <c r="J147" i="9"/>
  <c r="K147" i="9"/>
  <c r="I149" i="9"/>
  <c r="K149" i="9"/>
  <c r="I150" i="9"/>
  <c r="K150" i="9"/>
  <c r="I151" i="9"/>
  <c r="K151" i="9"/>
  <c r="I152" i="9"/>
  <c r="K152" i="9"/>
  <c r="I153" i="9"/>
  <c r="K153" i="9"/>
  <c r="I154" i="9"/>
  <c r="K154" i="9"/>
  <c r="I155" i="9"/>
  <c r="K155" i="9"/>
  <c r="I156" i="9"/>
  <c r="K156" i="9"/>
  <c r="I157" i="9"/>
  <c r="K157" i="9"/>
  <c r="I158" i="9"/>
  <c r="K158" i="9"/>
  <c r="I159" i="9"/>
  <c r="K159" i="9"/>
  <c r="I160" i="9"/>
  <c r="K160" i="9"/>
  <c r="I161" i="9"/>
  <c r="K161" i="9"/>
  <c r="I162" i="9"/>
  <c r="K162" i="9"/>
  <c r="I163" i="9"/>
  <c r="K163" i="9"/>
  <c r="I164" i="9"/>
  <c r="K164" i="9"/>
  <c r="I165" i="9"/>
  <c r="K165" i="9"/>
  <c r="I166" i="9"/>
  <c r="K166" i="9"/>
  <c r="I167" i="9"/>
  <c r="K167" i="9"/>
  <c r="E168" i="9"/>
  <c r="F168" i="9"/>
  <c r="G168" i="9"/>
  <c r="H168" i="9"/>
  <c r="I168" i="9"/>
  <c r="J168" i="9"/>
  <c r="K168" i="9"/>
  <c r="I13" i="9"/>
  <c r="K13" i="9"/>
  <c r="I14" i="9"/>
  <c r="K14" i="9"/>
  <c r="I15" i="9"/>
  <c r="K15" i="9"/>
  <c r="I16" i="9"/>
  <c r="K16" i="9"/>
  <c r="I17" i="9"/>
  <c r="K17" i="9"/>
  <c r="I18" i="9"/>
  <c r="K18" i="9"/>
  <c r="I19" i="9"/>
  <c r="K19" i="9"/>
  <c r="I20" i="9"/>
  <c r="K20" i="9"/>
  <c r="I21" i="9"/>
  <c r="K21" i="9"/>
  <c r="I22" i="9"/>
  <c r="K22" i="9"/>
  <c r="I23" i="9"/>
  <c r="K23" i="9"/>
  <c r="I24" i="9"/>
  <c r="K24" i="9"/>
  <c r="I25" i="9"/>
  <c r="K25" i="9"/>
  <c r="I26" i="9"/>
  <c r="K26" i="9"/>
  <c r="I27" i="9"/>
  <c r="K27" i="9"/>
  <c r="I28" i="9"/>
  <c r="K28" i="9"/>
  <c r="I29" i="9"/>
  <c r="K29" i="9"/>
  <c r="I30" i="9"/>
  <c r="K30" i="9"/>
  <c r="I31" i="9"/>
  <c r="K31" i="9"/>
  <c r="I32" i="9"/>
  <c r="K32" i="9"/>
  <c r="I33" i="9"/>
  <c r="K33" i="9"/>
  <c r="I34" i="9"/>
  <c r="K34" i="9"/>
  <c r="I35" i="9"/>
  <c r="K35" i="9"/>
  <c r="I36" i="9"/>
  <c r="K36" i="9"/>
  <c r="I37" i="9"/>
  <c r="K37" i="9"/>
  <c r="I38" i="9"/>
  <c r="K38" i="9"/>
  <c r="I39" i="9"/>
  <c r="K39" i="9"/>
  <c r="I40" i="9"/>
  <c r="K40" i="9"/>
  <c r="I41" i="9"/>
  <c r="K41" i="9"/>
  <c r="I42" i="9"/>
  <c r="K42" i="9"/>
  <c r="I43" i="9"/>
  <c r="K43" i="9"/>
  <c r="I44" i="9"/>
  <c r="K44" i="9"/>
  <c r="I45" i="9"/>
  <c r="K45" i="9"/>
  <c r="I46" i="9"/>
  <c r="K46" i="9"/>
  <c r="I47" i="9"/>
  <c r="K47" i="9"/>
  <c r="I48" i="9"/>
  <c r="K48" i="9"/>
  <c r="I49" i="9"/>
  <c r="K49" i="9"/>
  <c r="I50" i="9"/>
  <c r="K50" i="9"/>
  <c r="I51" i="9"/>
  <c r="K51" i="9"/>
  <c r="I52" i="9"/>
  <c r="K52" i="9"/>
  <c r="I53" i="9"/>
  <c r="K53" i="9"/>
  <c r="I54" i="9"/>
  <c r="K54" i="9"/>
  <c r="I55" i="9"/>
  <c r="K55" i="9"/>
  <c r="I56" i="9"/>
  <c r="K56" i="9"/>
  <c r="I57" i="9"/>
  <c r="K57" i="9"/>
  <c r="I58" i="9"/>
  <c r="K58" i="9"/>
  <c r="I59" i="9"/>
  <c r="K59" i="9"/>
  <c r="I60" i="9"/>
  <c r="K60" i="9"/>
  <c r="I61" i="9"/>
  <c r="K61" i="9"/>
  <c r="I62" i="9"/>
  <c r="K62" i="9"/>
  <c r="I63" i="9"/>
  <c r="K63" i="9"/>
  <c r="I64" i="9"/>
  <c r="K64" i="9"/>
  <c r="I65" i="9"/>
  <c r="K65" i="9"/>
  <c r="I66" i="9"/>
  <c r="K66" i="9"/>
  <c r="I67" i="9"/>
  <c r="K67" i="9"/>
  <c r="I68" i="9"/>
  <c r="K68" i="9"/>
  <c r="I69" i="9"/>
  <c r="K69" i="9"/>
  <c r="I70" i="9"/>
  <c r="K70" i="9"/>
  <c r="I71" i="9"/>
  <c r="K71" i="9"/>
  <c r="I72" i="9"/>
  <c r="K72" i="9"/>
  <c r="I73" i="9"/>
  <c r="K73" i="9"/>
  <c r="I74" i="9"/>
  <c r="K74" i="9"/>
  <c r="I75" i="9"/>
  <c r="K75" i="9"/>
  <c r="I76" i="9"/>
  <c r="K76" i="9"/>
  <c r="I77" i="9"/>
  <c r="K77" i="9"/>
  <c r="I78" i="9"/>
  <c r="K78" i="9"/>
  <c r="I79" i="9"/>
  <c r="K79" i="9"/>
  <c r="I80" i="9"/>
  <c r="K80" i="9"/>
  <c r="I81" i="9"/>
  <c r="K81" i="9"/>
  <c r="I82" i="9"/>
  <c r="K82" i="9"/>
  <c r="I83" i="9"/>
  <c r="K83" i="9"/>
  <c r="I84" i="9"/>
  <c r="K84" i="9"/>
  <c r="I85" i="9"/>
  <c r="K85" i="9"/>
  <c r="I86" i="9"/>
  <c r="K86" i="9"/>
  <c r="I87" i="9"/>
  <c r="K87" i="9"/>
  <c r="I88" i="9"/>
  <c r="K88" i="9"/>
  <c r="I89" i="9"/>
  <c r="K89" i="9"/>
  <c r="I90" i="9"/>
  <c r="K90" i="9"/>
  <c r="I91" i="9"/>
  <c r="K91" i="9"/>
  <c r="I92" i="9"/>
  <c r="K92" i="9"/>
  <c r="I93" i="9"/>
  <c r="K93" i="9"/>
  <c r="I94" i="9"/>
  <c r="K94" i="9"/>
  <c r="I95" i="9"/>
  <c r="K95" i="9"/>
  <c r="I96" i="9"/>
  <c r="K96" i="9"/>
  <c r="I97" i="9"/>
  <c r="K97" i="9"/>
  <c r="I98" i="9"/>
  <c r="K98" i="9"/>
  <c r="I99" i="9"/>
  <c r="K99" i="9"/>
  <c r="E100" i="9"/>
  <c r="F100" i="9"/>
  <c r="G100" i="9"/>
  <c r="H100" i="9"/>
  <c r="I100" i="9"/>
  <c r="J100" i="9"/>
  <c r="K100" i="9"/>
  <c r="E174" i="9"/>
  <c r="I176" i="9"/>
  <c r="K176" i="9"/>
  <c r="I177" i="9"/>
  <c r="K177" i="9"/>
  <c r="I178" i="9"/>
  <c r="K178" i="9"/>
  <c r="I179" i="9"/>
  <c r="K179" i="9"/>
  <c r="I180" i="9"/>
  <c r="K180" i="9"/>
  <c r="I181" i="9"/>
  <c r="K181" i="9"/>
  <c r="I182" i="9"/>
  <c r="K182" i="9"/>
  <c r="I183" i="9"/>
  <c r="K183" i="9"/>
  <c r="I184" i="9"/>
  <c r="K184" i="9"/>
  <c r="I185" i="9"/>
  <c r="K185" i="9"/>
  <c r="I186" i="9"/>
  <c r="K186" i="9"/>
  <c r="I187" i="9"/>
  <c r="K187" i="9"/>
  <c r="I188" i="9"/>
  <c r="K188" i="9"/>
  <c r="I189" i="9"/>
  <c r="K189" i="9"/>
  <c r="I190" i="9"/>
  <c r="K190" i="9"/>
  <c r="I191" i="9"/>
  <c r="K191" i="9"/>
  <c r="I192" i="9"/>
  <c r="K192" i="9"/>
  <c r="I193" i="9"/>
  <c r="K193" i="9"/>
  <c r="I194" i="9"/>
  <c r="K194" i="9"/>
  <c r="I195" i="9"/>
  <c r="K195" i="9"/>
  <c r="I196" i="9"/>
  <c r="K196" i="9"/>
  <c r="I197" i="9"/>
  <c r="K197" i="9"/>
  <c r="I198" i="9"/>
  <c r="K198" i="9"/>
  <c r="I199" i="9"/>
  <c r="K199" i="9"/>
  <c r="I200" i="9"/>
  <c r="K200" i="9"/>
  <c r="I201" i="9"/>
  <c r="K201" i="9"/>
  <c r="I202" i="9"/>
  <c r="K202" i="9"/>
  <c r="I203" i="9"/>
  <c r="K203" i="9"/>
  <c r="I204" i="9"/>
  <c r="K204" i="9"/>
  <c r="I205" i="9"/>
  <c r="K205" i="9"/>
  <c r="I206" i="9"/>
  <c r="K206" i="9"/>
  <c r="I207" i="9"/>
  <c r="K207" i="9"/>
  <c r="I208" i="9"/>
  <c r="K208" i="9"/>
  <c r="I209" i="9"/>
  <c r="K209" i="9"/>
  <c r="I210" i="9"/>
  <c r="K210" i="9"/>
  <c r="I211" i="9"/>
  <c r="K211" i="9"/>
  <c r="I212" i="9"/>
  <c r="K212" i="9"/>
  <c r="I213" i="9"/>
  <c r="K213" i="9"/>
  <c r="I214" i="9"/>
  <c r="K214" i="9"/>
  <c r="I215" i="9"/>
  <c r="K215" i="9"/>
  <c r="E216" i="9"/>
  <c r="F216" i="9"/>
  <c r="G216" i="9"/>
  <c r="H216" i="9"/>
  <c r="I216" i="9"/>
  <c r="J216" i="9"/>
  <c r="K216" i="9"/>
  <c r="E218" i="9"/>
  <c r="F218" i="9"/>
  <c r="G218" i="9"/>
  <c r="H218" i="9"/>
  <c r="I218" i="9"/>
  <c r="J218" i="9"/>
  <c r="K218" i="9"/>
  <c r="I13" i="7"/>
  <c r="K13" i="7"/>
  <c r="I14" i="7"/>
  <c r="K14" i="7"/>
  <c r="I15" i="7"/>
  <c r="K15" i="7"/>
  <c r="I16" i="7"/>
  <c r="K16" i="7"/>
  <c r="I17" i="7"/>
  <c r="K17" i="7"/>
  <c r="I18" i="7"/>
  <c r="K18" i="7"/>
  <c r="I19" i="7"/>
  <c r="K19" i="7"/>
  <c r="I20" i="7"/>
  <c r="K20" i="7"/>
  <c r="I21" i="7"/>
  <c r="K21" i="7"/>
  <c r="I22" i="7"/>
  <c r="K22" i="7"/>
  <c r="I23" i="7"/>
  <c r="K23" i="7"/>
  <c r="I24" i="7"/>
  <c r="K24" i="7"/>
  <c r="I25" i="7"/>
  <c r="K25" i="7"/>
  <c r="I26" i="7"/>
  <c r="K26" i="7"/>
  <c r="I27" i="7"/>
  <c r="K27" i="7"/>
  <c r="I28" i="7"/>
  <c r="K28" i="7"/>
  <c r="I29" i="7"/>
  <c r="K29" i="7"/>
  <c r="I30" i="7"/>
  <c r="K30" i="7"/>
  <c r="I31" i="7"/>
  <c r="K31" i="7"/>
  <c r="I32" i="7"/>
  <c r="K32" i="7"/>
  <c r="I33" i="7"/>
  <c r="K33" i="7"/>
  <c r="I34" i="7"/>
  <c r="K34" i="7"/>
  <c r="I35" i="7"/>
  <c r="K35" i="7"/>
  <c r="I36" i="7"/>
  <c r="K36" i="7"/>
  <c r="E37" i="7"/>
  <c r="F37" i="7"/>
  <c r="G37" i="7"/>
  <c r="H37" i="7"/>
  <c r="I37" i="7"/>
  <c r="J37" i="7"/>
  <c r="K37" i="7"/>
  <c r="I39" i="7"/>
  <c r="K39" i="7"/>
  <c r="I40" i="7"/>
  <c r="K40" i="7"/>
  <c r="I41" i="7"/>
  <c r="K41" i="7"/>
  <c r="I42" i="7"/>
  <c r="K42" i="7"/>
  <c r="I43" i="7"/>
  <c r="K43" i="7"/>
  <c r="I44" i="7"/>
  <c r="K44" i="7"/>
  <c r="I45" i="7"/>
  <c r="K45" i="7"/>
  <c r="I46" i="7"/>
  <c r="K46" i="7"/>
  <c r="I47" i="7"/>
  <c r="K47" i="7"/>
  <c r="I48" i="7"/>
  <c r="K48" i="7"/>
  <c r="I49" i="7"/>
  <c r="K49" i="7"/>
  <c r="I50" i="7"/>
  <c r="K50" i="7"/>
  <c r="I51" i="7"/>
  <c r="K51" i="7"/>
  <c r="I52" i="7"/>
  <c r="K52" i="7"/>
  <c r="I53" i="7"/>
  <c r="K53" i="7"/>
  <c r="E54" i="7"/>
  <c r="F54" i="7"/>
  <c r="G54" i="7"/>
  <c r="H54" i="7"/>
  <c r="I54" i="7"/>
  <c r="J54" i="7"/>
  <c r="K54" i="7"/>
  <c r="K56" i="7"/>
  <c r="K57" i="7"/>
  <c r="K58" i="7"/>
  <c r="K59" i="7"/>
  <c r="K60" i="7"/>
  <c r="K61" i="7"/>
  <c r="K62" i="7"/>
  <c r="K63" i="7"/>
  <c r="E64" i="7"/>
  <c r="F64" i="7"/>
  <c r="G64" i="7"/>
  <c r="J64" i="7"/>
  <c r="K64" i="7"/>
  <c r="I67" i="7"/>
  <c r="K67" i="7"/>
  <c r="I68" i="7"/>
  <c r="K68" i="7"/>
  <c r="I69" i="7"/>
  <c r="K69" i="7"/>
  <c r="I70" i="7"/>
  <c r="K70" i="7"/>
  <c r="I71" i="7"/>
  <c r="K71" i="7"/>
  <c r="E72" i="7"/>
  <c r="F72" i="7"/>
  <c r="G72" i="7"/>
  <c r="H72" i="7"/>
  <c r="I72" i="7"/>
  <c r="J72" i="7"/>
  <c r="K72" i="7"/>
  <c r="I74" i="7"/>
  <c r="K74" i="7"/>
  <c r="I75" i="7"/>
  <c r="K75" i="7"/>
  <c r="I76" i="7"/>
  <c r="K76" i="7"/>
  <c r="I77" i="7"/>
  <c r="K77" i="7"/>
  <c r="I78" i="7"/>
  <c r="K78" i="7"/>
  <c r="I79" i="7"/>
  <c r="K79" i="7"/>
  <c r="I80" i="7"/>
  <c r="K80" i="7"/>
  <c r="I81" i="7"/>
  <c r="K81" i="7"/>
  <c r="I82" i="7"/>
  <c r="K82" i="7"/>
  <c r="I83" i="7"/>
  <c r="K83" i="7"/>
  <c r="I84" i="7"/>
  <c r="K84" i="7"/>
  <c r="I85" i="7"/>
  <c r="K85" i="7"/>
  <c r="I86" i="7"/>
  <c r="K86" i="7"/>
  <c r="I87" i="7"/>
  <c r="K87" i="7"/>
  <c r="I88" i="7"/>
  <c r="K88" i="7"/>
  <c r="I89" i="7"/>
  <c r="K89" i="7"/>
  <c r="I90" i="7"/>
  <c r="K90" i="7"/>
  <c r="I91" i="7"/>
  <c r="K91" i="7"/>
  <c r="I92" i="7"/>
  <c r="K92" i="7"/>
  <c r="I93" i="7"/>
  <c r="K93" i="7"/>
  <c r="I94" i="7"/>
  <c r="K94" i="7"/>
  <c r="I95" i="7"/>
  <c r="K95" i="7"/>
  <c r="I96" i="7"/>
  <c r="K96" i="7"/>
  <c r="I97" i="7"/>
  <c r="K97" i="7"/>
  <c r="I98" i="7"/>
  <c r="K98" i="7"/>
  <c r="I99" i="7"/>
  <c r="K99" i="7"/>
  <c r="I100" i="7"/>
  <c r="K100" i="7"/>
  <c r="I101" i="7"/>
  <c r="K101" i="7"/>
  <c r="I102" i="7"/>
  <c r="K102" i="7"/>
  <c r="I103" i="7"/>
  <c r="K103" i="7"/>
  <c r="I104" i="7"/>
  <c r="K104" i="7"/>
  <c r="I105" i="7"/>
  <c r="K105" i="7"/>
  <c r="I106" i="7"/>
  <c r="K106" i="7"/>
  <c r="I107" i="7"/>
  <c r="K107" i="7"/>
  <c r="I108" i="7"/>
  <c r="K108" i="7"/>
  <c r="I109" i="7"/>
  <c r="K109" i="7"/>
  <c r="I110" i="7"/>
  <c r="K110" i="7"/>
  <c r="I111" i="7"/>
  <c r="K111" i="7"/>
  <c r="E112" i="7"/>
  <c r="F112" i="7"/>
  <c r="G112" i="7"/>
  <c r="H112" i="7"/>
  <c r="I112" i="7"/>
  <c r="J112" i="7"/>
  <c r="K112" i="7"/>
  <c r="I13" i="5"/>
  <c r="K13" i="5"/>
  <c r="I14" i="5"/>
  <c r="K14" i="5"/>
  <c r="I15" i="5"/>
  <c r="K15" i="5"/>
  <c r="I16" i="5"/>
  <c r="K16" i="5"/>
  <c r="I17" i="5"/>
  <c r="K17" i="5"/>
  <c r="I18" i="5"/>
  <c r="K18" i="5"/>
  <c r="I19" i="5"/>
  <c r="K19" i="5"/>
  <c r="I20" i="5"/>
  <c r="K20" i="5"/>
  <c r="I21" i="5"/>
  <c r="K21" i="5"/>
  <c r="I22" i="5"/>
  <c r="K22" i="5"/>
  <c r="I23" i="5"/>
  <c r="K23" i="5"/>
  <c r="I24" i="5"/>
  <c r="K24" i="5"/>
  <c r="I25" i="5"/>
  <c r="K25" i="5"/>
  <c r="I26" i="5"/>
  <c r="K26" i="5"/>
  <c r="I27" i="5"/>
  <c r="K27" i="5"/>
  <c r="I28" i="5"/>
  <c r="K28" i="5"/>
  <c r="I29" i="5"/>
  <c r="K29" i="5"/>
  <c r="I30" i="5"/>
  <c r="K30" i="5"/>
  <c r="I31" i="5"/>
  <c r="K31" i="5"/>
  <c r="I32" i="5"/>
  <c r="K32" i="5"/>
  <c r="I33" i="5"/>
  <c r="K33" i="5"/>
  <c r="I34" i="5"/>
  <c r="K34" i="5"/>
  <c r="I35" i="5"/>
  <c r="K35" i="5"/>
  <c r="I37" i="5"/>
  <c r="K37" i="5"/>
  <c r="I36" i="5"/>
  <c r="K36" i="5"/>
  <c r="I38" i="5"/>
  <c r="K38" i="5"/>
  <c r="I40" i="5"/>
  <c r="K40" i="5"/>
  <c r="I39" i="5"/>
  <c r="K39" i="5"/>
  <c r="I41" i="5"/>
  <c r="K41" i="5"/>
  <c r="I42" i="5"/>
  <c r="K42" i="5"/>
  <c r="I43" i="5"/>
  <c r="K43" i="5"/>
  <c r="I44" i="5"/>
  <c r="K44" i="5"/>
  <c r="I45" i="5"/>
  <c r="K45" i="5"/>
  <c r="I46" i="5"/>
  <c r="K46" i="5"/>
  <c r="I47" i="5"/>
  <c r="K47" i="5"/>
  <c r="I48" i="5"/>
  <c r="K48" i="5"/>
  <c r="I49" i="5"/>
  <c r="K49" i="5"/>
  <c r="I51" i="5"/>
  <c r="K51" i="5"/>
  <c r="I52" i="5"/>
  <c r="K52" i="5"/>
  <c r="I50" i="5"/>
  <c r="K50" i="5"/>
  <c r="I53" i="5"/>
  <c r="K53" i="5"/>
  <c r="I54" i="5"/>
  <c r="K54" i="5"/>
  <c r="I55" i="5"/>
  <c r="K55" i="5"/>
  <c r="I56" i="5"/>
  <c r="K56" i="5"/>
  <c r="I57" i="5"/>
  <c r="K57" i="5"/>
  <c r="I58" i="5"/>
  <c r="K58" i="5"/>
  <c r="I59" i="5"/>
  <c r="K59" i="5"/>
  <c r="I60" i="5"/>
  <c r="K60" i="5"/>
  <c r="I61" i="5"/>
  <c r="K61" i="5"/>
  <c r="I62" i="5"/>
  <c r="K62" i="5"/>
  <c r="I63" i="5"/>
  <c r="K63" i="5"/>
  <c r="I64" i="5"/>
  <c r="K64" i="5"/>
  <c r="I66" i="5"/>
  <c r="K66" i="5"/>
  <c r="I65" i="5"/>
  <c r="K65" i="5"/>
  <c r="I67" i="5"/>
  <c r="K67" i="5"/>
  <c r="I68" i="5"/>
  <c r="K68" i="5"/>
  <c r="I69" i="5"/>
  <c r="K69" i="5"/>
  <c r="I70" i="5"/>
  <c r="K70" i="5"/>
  <c r="I71" i="5"/>
  <c r="K71" i="5"/>
  <c r="I72" i="5"/>
  <c r="K72" i="5"/>
  <c r="I73" i="5"/>
  <c r="K73" i="5"/>
  <c r="I74" i="5"/>
  <c r="K74" i="5"/>
  <c r="I75" i="5"/>
  <c r="K75" i="5"/>
  <c r="I76" i="5"/>
  <c r="K76" i="5"/>
  <c r="I77" i="5"/>
  <c r="K77" i="5"/>
  <c r="I78" i="5"/>
  <c r="K78" i="5"/>
  <c r="I79" i="5"/>
  <c r="K79" i="5"/>
  <c r="I80" i="5"/>
  <c r="K80" i="5"/>
  <c r="I81" i="5"/>
  <c r="K81" i="5"/>
  <c r="I82" i="5"/>
  <c r="K82" i="5"/>
  <c r="I83" i="5"/>
  <c r="K83" i="5"/>
  <c r="I84" i="5"/>
  <c r="K84" i="5"/>
  <c r="I85" i="5"/>
  <c r="K85" i="5"/>
  <c r="I86" i="5"/>
  <c r="K86" i="5"/>
  <c r="I87" i="5"/>
  <c r="K87" i="5"/>
  <c r="I88" i="5"/>
  <c r="K88" i="5"/>
  <c r="I89" i="5"/>
  <c r="K89" i="5"/>
  <c r="I90" i="5"/>
  <c r="K90" i="5"/>
  <c r="I91" i="5"/>
  <c r="K91" i="5"/>
  <c r="I92" i="5"/>
  <c r="K92" i="5"/>
  <c r="I93" i="5"/>
  <c r="K93" i="5"/>
  <c r="I94" i="5"/>
  <c r="K94" i="5"/>
  <c r="I95" i="5"/>
  <c r="K95" i="5"/>
  <c r="I96" i="5"/>
  <c r="K96" i="5"/>
  <c r="I98" i="5"/>
  <c r="K98" i="5"/>
  <c r="I97" i="5"/>
  <c r="K97" i="5"/>
  <c r="I99" i="5"/>
  <c r="K99" i="5"/>
  <c r="I101" i="5"/>
  <c r="K101" i="5"/>
  <c r="I100" i="5"/>
  <c r="K100" i="5"/>
  <c r="I102" i="5"/>
  <c r="K102" i="5"/>
  <c r="I104" i="5"/>
  <c r="K104" i="5"/>
  <c r="I105" i="5"/>
  <c r="K105" i="5"/>
  <c r="I103" i="5"/>
  <c r="K103" i="5"/>
  <c r="I108" i="5"/>
  <c r="K108" i="5"/>
  <c r="I106" i="5"/>
  <c r="K106" i="5"/>
  <c r="I107" i="5"/>
  <c r="K107" i="5"/>
  <c r="I109" i="5"/>
  <c r="K109" i="5"/>
  <c r="I110" i="5"/>
  <c r="K110" i="5"/>
  <c r="I111" i="5"/>
  <c r="K111" i="5"/>
  <c r="I112" i="5"/>
  <c r="K112" i="5"/>
  <c r="I113" i="5"/>
  <c r="K113" i="5"/>
  <c r="I114" i="5"/>
  <c r="K114" i="5"/>
  <c r="I115" i="5"/>
  <c r="K115" i="5"/>
  <c r="I116" i="5"/>
  <c r="K116" i="5"/>
  <c r="I117" i="5"/>
  <c r="K117" i="5"/>
  <c r="I118" i="5"/>
  <c r="K118" i="5"/>
  <c r="I119" i="5"/>
  <c r="K119" i="5"/>
  <c r="I120" i="5"/>
  <c r="K120" i="5"/>
  <c r="I121" i="5"/>
  <c r="K121" i="5"/>
  <c r="I122" i="5"/>
  <c r="K122" i="5"/>
  <c r="I123" i="5"/>
  <c r="K123" i="5"/>
  <c r="I124" i="5"/>
  <c r="K124" i="5"/>
  <c r="I125" i="5"/>
  <c r="K125" i="5"/>
  <c r="I126" i="5"/>
  <c r="K126" i="5"/>
  <c r="I127" i="5"/>
  <c r="K127" i="5"/>
  <c r="I128" i="5"/>
  <c r="K128" i="5"/>
  <c r="I129" i="5"/>
  <c r="K129" i="5"/>
  <c r="I130" i="5"/>
  <c r="K130" i="5"/>
  <c r="I131" i="5"/>
  <c r="K131" i="5"/>
  <c r="I132" i="5"/>
  <c r="K132" i="5"/>
  <c r="I133" i="5"/>
  <c r="K133" i="5"/>
  <c r="I134" i="5"/>
  <c r="K134" i="5"/>
  <c r="I135" i="5"/>
  <c r="K135" i="5"/>
  <c r="I136" i="5"/>
  <c r="K136" i="5"/>
  <c r="I137" i="5"/>
  <c r="K137" i="5"/>
  <c r="I138" i="5"/>
  <c r="K138" i="5"/>
  <c r="I139" i="5"/>
  <c r="K139" i="5"/>
  <c r="I140" i="5"/>
  <c r="K140" i="5"/>
  <c r="I141" i="5"/>
  <c r="K141" i="5"/>
  <c r="I142" i="5"/>
  <c r="K142" i="5"/>
  <c r="I143" i="5"/>
  <c r="K143" i="5"/>
  <c r="I144" i="5"/>
  <c r="K144" i="5"/>
  <c r="I145" i="5"/>
  <c r="K145" i="5"/>
  <c r="I146" i="5"/>
  <c r="K146" i="5"/>
  <c r="I147" i="5"/>
  <c r="K147" i="5"/>
  <c r="I148" i="5"/>
  <c r="K148" i="5"/>
  <c r="I149" i="5"/>
  <c r="K149" i="5"/>
  <c r="I150" i="5"/>
  <c r="K150" i="5"/>
  <c r="I151" i="5"/>
  <c r="K151" i="5"/>
  <c r="I152" i="5"/>
  <c r="K152" i="5"/>
  <c r="I153" i="5"/>
  <c r="K153" i="5"/>
  <c r="I154" i="5"/>
  <c r="K154" i="5"/>
  <c r="I155" i="5"/>
  <c r="K155" i="5"/>
  <c r="I156" i="5"/>
  <c r="K156" i="5"/>
  <c r="I157" i="5"/>
  <c r="K157" i="5"/>
  <c r="I158" i="5"/>
  <c r="K158" i="5"/>
  <c r="I159" i="5"/>
  <c r="K159" i="5"/>
  <c r="I160" i="5"/>
  <c r="K160" i="5"/>
  <c r="I161" i="5"/>
  <c r="K161" i="5"/>
  <c r="I162" i="5"/>
  <c r="K162" i="5"/>
  <c r="I163" i="5"/>
  <c r="K163" i="5"/>
  <c r="I164" i="5"/>
  <c r="K164" i="5"/>
  <c r="I165" i="5"/>
  <c r="K165" i="5"/>
  <c r="I166" i="5"/>
  <c r="K166" i="5"/>
  <c r="I167" i="5"/>
  <c r="K167" i="5"/>
  <c r="I168" i="5"/>
  <c r="K168" i="5"/>
  <c r="I169" i="5"/>
  <c r="K169" i="5"/>
  <c r="I170" i="5"/>
  <c r="K170" i="5"/>
  <c r="I171" i="5"/>
  <c r="K171" i="5"/>
  <c r="I172" i="5"/>
  <c r="K172" i="5"/>
  <c r="I173" i="5"/>
  <c r="K173" i="5"/>
  <c r="I174" i="5"/>
  <c r="K174" i="5"/>
  <c r="I175" i="5"/>
  <c r="K175" i="5"/>
  <c r="I176" i="5"/>
  <c r="K176" i="5"/>
  <c r="I177" i="5"/>
  <c r="K177" i="5"/>
  <c r="I178" i="5"/>
  <c r="K178" i="5"/>
  <c r="I179" i="5"/>
  <c r="K179" i="5"/>
  <c r="I180" i="5"/>
  <c r="K180" i="5"/>
  <c r="I181" i="5"/>
  <c r="K181" i="5"/>
  <c r="I182" i="5"/>
  <c r="K182" i="5"/>
  <c r="I183" i="5"/>
  <c r="K183" i="5"/>
  <c r="I184" i="5"/>
  <c r="K184" i="5"/>
  <c r="I185" i="5"/>
  <c r="K185" i="5"/>
  <c r="I186" i="5"/>
  <c r="K186" i="5"/>
  <c r="I187" i="5"/>
  <c r="K187" i="5"/>
  <c r="I188" i="5"/>
  <c r="K188" i="5"/>
  <c r="I189" i="5"/>
  <c r="K189" i="5"/>
  <c r="I190" i="5"/>
  <c r="K190" i="5"/>
  <c r="I191" i="5"/>
  <c r="K191" i="5"/>
  <c r="I192" i="5"/>
  <c r="K192" i="5"/>
  <c r="I193" i="5"/>
  <c r="K193" i="5"/>
  <c r="I194" i="5"/>
  <c r="K194" i="5"/>
  <c r="I195" i="5"/>
  <c r="K195" i="5"/>
  <c r="I196" i="5"/>
  <c r="K196" i="5"/>
  <c r="I197" i="5"/>
  <c r="K197" i="5"/>
  <c r="I198" i="5"/>
  <c r="K198" i="5"/>
  <c r="I199" i="5"/>
  <c r="K199" i="5"/>
  <c r="I200" i="5"/>
  <c r="K200" i="5"/>
  <c r="I201" i="5"/>
  <c r="K201" i="5"/>
  <c r="I202" i="5"/>
  <c r="K202" i="5"/>
  <c r="I203" i="5"/>
  <c r="K203" i="5"/>
  <c r="I204" i="5"/>
  <c r="K204" i="5"/>
  <c r="I205" i="5"/>
  <c r="K205" i="5"/>
  <c r="I206" i="5"/>
  <c r="K206" i="5"/>
  <c r="I207" i="5"/>
  <c r="K207" i="5"/>
  <c r="I208" i="5"/>
  <c r="K208" i="5"/>
  <c r="I209" i="5"/>
  <c r="K209" i="5"/>
  <c r="I210" i="5"/>
  <c r="K210" i="5"/>
  <c r="I211" i="5"/>
  <c r="K211" i="5"/>
  <c r="I212" i="5"/>
  <c r="K212" i="5"/>
  <c r="I213" i="5"/>
  <c r="K213" i="5"/>
  <c r="I214" i="5"/>
  <c r="K214" i="5"/>
  <c r="I215" i="5"/>
  <c r="K215" i="5"/>
  <c r="I216" i="5"/>
  <c r="K216" i="5"/>
  <c r="I217" i="5"/>
  <c r="K217" i="5"/>
  <c r="I218" i="5"/>
  <c r="K218" i="5"/>
  <c r="I219" i="5"/>
  <c r="K219" i="5"/>
  <c r="I220" i="5"/>
  <c r="K220" i="5"/>
  <c r="I221" i="5"/>
  <c r="K221" i="5"/>
  <c r="I222" i="5"/>
  <c r="K222" i="5"/>
  <c r="I223" i="5"/>
  <c r="K223" i="5"/>
  <c r="I224" i="5"/>
  <c r="K224" i="5"/>
  <c r="I225" i="5"/>
  <c r="K225" i="5"/>
  <c r="I226" i="5"/>
  <c r="K226" i="5"/>
  <c r="I227" i="5"/>
  <c r="K227" i="5"/>
  <c r="I228" i="5"/>
  <c r="K228" i="5"/>
  <c r="I229" i="5"/>
  <c r="K229" i="5"/>
  <c r="I230" i="5"/>
  <c r="K230" i="5"/>
  <c r="I231" i="5"/>
  <c r="K231" i="5"/>
  <c r="I232" i="5"/>
  <c r="K232" i="5"/>
  <c r="I233" i="5"/>
  <c r="K233" i="5"/>
  <c r="I234" i="5"/>
  <c r="K234" i="5"/>
  <c r="I235" i="5"/>
  <c r="K235" i="5"/>
  <c r="I236" i="5"/>
  <c r="K236" i="5"/>
  <c r="I237" i="5"/>
  <c r="K237" i="5"/>
  <c r="I238" i="5"/>
  <c r="K238" i="5"/>
  <c r="I239" i="5"/>
  <c r="K239" i="5"/>
  <c r="I240" i="5"/>
  <c r="K240" i="5"/>
  <c r="I241" i="5"/>
  <c r="K241" i="5"/>
  <c r="I242" i="5"/>
  <c r="K242" i="5"/>
  <c r="I243" i="5"/>
  <c r="K243" i="5"/>
  <c r="I244" i="5"/>
  <c r="K244" i="5"/>
  <c r="I245" i="5"/>
  <c r="K245" i="5"/>
  <c r="I246" i="5"/>
  <c r="K246" i="5"/>
  <c r="I247" i="5"/>
  <c r="K247" i="5"/>
  <c r="I248" i="5"/>
  <c r="K248" i="5"/>
  <c r="I249" i="5"/>
  <c r="K249" i="5"/>
  <c r="I250" i="5"/>
  <c r="K250" i="5"/>
  <c r="I251" i="5"/>
  <c r="K251" i="5"/>
  <c r="I252" i="5"/>
  <c r="K252" i="5"/>
  <c r="E253" i="5"/>
  <c r="F253" i="5"/>
  <c r="G253" i="5"/>
  <c r="H253" i="5"/>
  <c r="I253" i="5"/>
  <c r="J253" i="5"/>
  <c r="K253" i="5"/>
  <c r="I13" i="4"/>
  <c r="K13" i="4"/>
  <c r="I14" i="4"/>
  <c r="K14" i="4"/>
  <c r="I15" i="4"/>
  <c r="K15" i="4"/>
  <c r="I16" i="4"/>
  <c r="K16" i="4"/>
  <c r="I17" i="4"/>
  <c r="K17" i="4"/>
  <c r="I18" i="4"/>
  <c r="K18" i="4"/>
  <c r="I19" i="4"/>
  <c r="K19" i="4"/>
  <c r="I20" i="4"/>
  <c r="K20" i="4"/>
  <c r="I21" i="4"/>
  <c r="K21" i="4"/>
  <c r="I22" i="4"/>
  <c r="K22" i="4"/>
  <c r="I23" i="4"/>
  <c r="K23" i="4"/>
  <c r="I24" i="4"/>
  <c r="K24" i="4"/>
  <c r="I25" i="4"/>
  <c r="K25" i="4"/>
  <c r="I26" i="4"/>
  <c r="K26" i="4"/>
  <c r="I27" i="4"/>
  <c r="K27" i="4"/>
  <c r="I28" i="4"/>
  <c r="K28" i="4"/>
  <c r="I29" i="4"/>
  <c r="K29" i="4"/>
  <c r="I30" i="4"/>
  <c r="K30" i="4"/>
  <c r="I31" i="4"/>
  <c r="K31" i="4"/>
  <c r="I32" i="4"/>
  <c r="K32" i="4"/>
  <c r="I33" i="4"/>
  <c r="K33" i="4"/>
  <c r="I34" i="4"/>
  <c r="K34" i="4"/>
  <c r="I35" i="4"/>
  <c r="K35" i="4"/>
  <c r="I36" i="4"/>
  <c r="K36" i="4"/>
  <c r="I37" i="4"/>
  <c r="K37" i="4"/>
  <c r="I38" i="4"/>
  <c r="K38" i="4"/>
  <c r="I39" i="4"/>
  <c r="K39" i="4"/>
  <c r="I40" i="4"/>
  <c r="K40" i="4"/>
  <c r="I41" i="4"/>
  <c r="K41" i="4"/>
  <c r="I42" i="4"/>
  <c r="K42" i="4"/>
  <c r="I43" i="4"/>
  <c r="K43" i="4"/>
  <c r="I44" i="4"/>
  <c r="K44" i="4"/>
  <c r="I45" i="4"/>
  <c r="K45" i="4"/>
  <c r="I46" i="4"/>
  <c r="K46" i="4"/>
  <c r="I47" i="4"/>
  <c r="K47" i="4"/>
  <c r="I48" i="4"/>
  <c r="K48" i="4"/>
  <c r="I49" i="4"/>
  <c r="K49" i="4"/>
  <c r="I50" i="4"/>
  <c r="K50" i="4"/>
  <c r="I51" i="4"/>
  <c r="K51" i="4"/>
  <c r="I52" i="4"/>
  <c r="K52" i="4"/>
  <c r="I53" i="4"/>
  <c r="K53" i="4"/>
  <c r="I54" i="4"/>
  <c r="K54" i="4"/>
  <c r="I55" i="4"/>
  <c r="K55" i="4"/>
  <c r="I56" i="4"/>
  <c r="K56" i="4"/>
  <c r="I57" i="4"/>
  <c r="K57" i="4"/>
  <c r="I58" i="4"/>
  <c r="K58" i="4"/>
  <c r="I59" i="4"/>
  <c r="K59" i="4"/>
  <c r="I60" i="4"/>
  <c r="K60" i="4"/>
  <c r="I61" i="4"/>
  <c r="K61" i="4"/>
  <c r="I62" i="4"/>
  <c r="K62" i="4"/>
  <c r="I63" i="4"/>
  <c r="K63" i="4"/>
  <c r="I64" i="4"/>
  <c r="K64" i="4"/>
  <c r="I65" i="4"/>
  <c r="K65" i="4"/>
  <c r="I66" i="4"/>
  <c r="K66" i="4"/>
  <c r="I67" i="4"/>
  <c r="K67" i="4"/>
  <c r="I68" i="4"/>
  <c r="K68" i="4"/>
  <c r="I69" i="4"/>
  <c r="K69" i="4"/>
  <c r="I70" i="4"/>
  <c r="K70" i="4"/>
  <c r="I71" i="4"/>
  <c r="K71" i="4"/>
  <c r="I72" i="4"/>
  <c r="K72" i="4"/>
  <c r="I73" i="4"/>
  <c r="K73" i="4"/>
  <c r="I74" i="4"/>
  <c r="K74" i="4"/>
  <c r="I75" i="4"/>
  <c r="K75" i="4"/>
  <c r="I76" i="4"/>
  <c r="K76" i="4"/>
  <c r="I77" i="4"/>
  <c r="K77" i="4"/>
  <c r="I78" i="4"/>
  <c r="K78" i="4"/>
  <c r="I79" i="4"/>
  <c r="K79" i="4"/>
  <c r="I80" i="4"/>
  <c r="K80" i="4"/>
  <c r="I81" i="4"/>
  <c r="K81" i="4"/>
  <c r="I82" i="4"/>
  <c r="K82" i="4"/>
  <c r="I83" i="4"/>
  <c r="K83" i="4"/>
  <c r="I84" i="4"/>
  <c r="K84" i="4"/>
  <c r="I85" i="4"/>
  <c r="K85" i="4"/>
  <c r="I86" i="4"/>
  <c r="K86" i="4"/>
  <c r="I87" i="4"/>
  <c r="K87" i="4"/>
  <c r="I88" i="4"/>
  <c r="K88" i="4"/>
  <c r="I89" i="4"/>
  <c r="K89" i="4"/>
  <c r="I90" i="4"/>
  <c r="K90" i="4"/>
  <c r="I91" i="4"/>
  <c r="K91" i="4"/>
  <c r="I92" i="4"/>
  <c r="K92" i="4"/>
  <c r="I93" i="4"/>
  <c r="K93" i="4"/>
  <c r="I94" i="4"/>
  <c r="K94" i="4"/>
  <c r="I95" i="4"/>
  <c r="K95" i="4"/>
  <c r="I96" i="4"/>
  <c r="K96" i="4"/>
  <c r="I97" i="4"/>
  <c r="K97" i="4"/>
  <c r="I98" i="4"/>
  <c r="K98" i="4"/>
  <c r="I99" i="4"/>
  <c r="K99" i="4"/>
  <c r="I100" i="4"/>
  <c r="K100" i="4"/>
  <c r="I101" i="4"/>
  <c r="K101" i="4"/>
  <c r="I102" i="4"/>
  <c r="K102" i="4"/>
  <c r="I103" i="4"/>
  <c r="K103" i="4"/>
  <c r="I104" i="4"/>
  <c r="K104" i="4"/>
  <c r="I105" i="4"/>
  <c r="K105" i="4"/>
  <c r="I106" i="4"/>
  <c r="K106" i="4"/>
  <c r="I107" i="4"/>
  <c r="K107" i="4"/>
  <c r="I108" i="4"/>
  <c r="K108" i="4"/>
  <c r="I109" i="4"/>
  <c r="K109" i="4"/>
  <c r="I110" i="4"/>
  <c r="K110" i="4"/>
  <c r="I111" i="4"/>
  <c r="K111" i="4"/>
  <c r="I112" i="4"/>
  <c r="K112" i="4"/>
  <c r="I113" i="4"/>
  <c r="K113" i="4"/>
  <c r="I114" i="4"/>
  <c r="K114" i="4"/>
  <c r="I115" i="4"/>
  <c r="K115" i="4"/>
  <c r="I116" i="4"/>
  <c r="K116" i="4"/>
  <c r="I117" i="4"/>
  <c r="K117" i="4"/>
  <c r="I118" i="4"/>
  <c r="K118" i="4"/>
  <c r="I119" i="4"/>
  <c r="K119" i="4"/>
  <c r="I120" i="4"/>
  <c r="K120" i="4"/>
  <c r="I121" i="4"/>
  <c r="K121" i="4"/>
  <c r="I122" i="4"/>
  <c r="K122" i="4"/>
  <c r="I123" i="4"/>
  <c r="K123" i="4"/>
  <c r="I124" i="4"/>
  <c r="K124" i="4"/>
  <c r="I125" i="4"/>
  <c r="K125" i="4"/>
  <c r="I126" i="4"/>
  <c r="K126" i="4"/>
  <c r="I127" i="4"/>
  <c r="K127" i="4"/>
  <c r="I128" i="4"/>
  <c r="K128" i="4"/>
  <c r="I129" i="4"/>
  <c r="K129" i="4"/>
  <c r="I130" i="4"/>
  <c r="K130" i="4"/>
  <c r="I131" i="4"/>
  <c r="K131" i="4"/>
  <c r="I132" i="4"/>
  <c r="K132" i="4"/>
  <c r="I133" i="4"/>
  <c r="K133" i="4"/>
  <c r="I134" i="4"/>
  <c r="K134" i="4"/>
  <c r="I135" i="4"/>
  <c r="K135" i="4"/>
  <c r="I136" i="4"/>
  <c r="K136" i="4"/>
  <c r="I137" i="4"/>
  <c r="K137" i="4"/>
  <c r="I138" i="4"/>
  <c r="K138" i="4"/>
  <c r="I139" i="4"/>
  <c r="K139" i="4"/>
  <c r="I140" i="4"/>
  <c r="K140" i="4"/>
  <c r="I141" i="4"/>
  <c r="K141" i="4"/>
  <c r="I142" i="4"/>
  <c r="K142" i="4"/>
  <c r="I143" i="4"/>
  <c r="K143" i="4"/>
  <c r="I144" i="4"/>
  <c r="K144" i="4"/>
  <c r="I145" i="4"/>
  <c r="K145" i="4"/>
  <c r="I146" i="4"/>
  <c r="K146" i="4"/>
  <c r="I147" i="4"/>
  <c r="K147" i="4"/>
  <c r="I148" i="4"/>
  <c r="K148" i="4"/>
  <c r="I149" i="4"/>
  <c r="K149" i="4"/>
  <c r="I150" i="4"/>
  <c r="K150" i="4"/>
  <c r="I151" i="4"/>
  <c r="K151" i="4"/>
  <c r="I152" i="4"/>
  <c r="K152" i="4"/>
  <c r="I153" i="4"/>
  <c r="K153" i="4"/>
  <c r="I154" i="4"/>
  <c r="K154" i="4"/>
  <c r="I155" i="4"/>
  <c r="K155" i="4"/>
  <c r="I156" i="4"/>
  <c r="K156" i="4"/>
  <c r="I157" i="4"/>
  <c r="K157" i="4"/>
  <c r="I158" i="4"/>
  <c r="K158" i="4"/>
  <c r="I159" i="4"/>
  <c r="K159" i="4"/>
  <c r="I160" i="4"/>
  <c r="K160" i="4"/>
  <c r="I161" i="4"/>
  <c r="K161" i="4"/>
  <c r="I162" i="4"/>
  <c r="K162" i="4"/>
  <c r="I163" i="4"/>
  <c r="K163" i="4"/>
  <c r="I164" i="4"/>
  <c r="K164" i="4"/>
  <c r="I165" i="4"/>
  <c r="K165" i="4"/>
  <c r="I166" i="4"/>
  <c r="K166" i="4"/>
  <c r="I167" i="4"/>
  <c r="K167" i="4"/>
  <c r="I168" i="4"/>
  <c r="K168" i="4"/>
  <c r="I169" i="4"/>
  <c r="K169" i="4"/>
  <c r="I170" i="4"/>
  <c r="K170" i="4"/>
  <c r="I171" i="4"/>
  <c r="K171" i="4"/>
  <c r="I172" i="4"/>
  <c r="K172" i="4"/>
  <c r="I173" i="4"/>
  <c r="K173" i="4"/>
  <c r="I174" i="4"/>
  <c r="K174" i="4"/>
  <c r="I175" i="4"/>
  <c r="K175" i="4"/>
  <c r="I176" i="4"/>
  <c r="K176" i="4"/>
  <c r="I177" i="4"/>
  <c r="K177" i="4"/>
  <c r="I178" i="4"/>
  <c r="K178" i="4"/>
  <c r="I179" i="4"/>
  <c r="K179" i="4"/>
  <c r="I180" i="4"/>
  <c r="K180" i="4"/>
  <c r="I181" i="4"/>
  <c r="K181" i="4"/>
  <c r="I182" i="4"/>
  <c r="K182" i="4"/>
  <c r="I183" i="4"/>
  <c r="K183" i="4"/>
  <c r="E184" i="4"/>
  <c r="F184" i="4"/>
  <c r="G184" i="4"/>
  <c r="H184" i="4"/>
  <c r="I184" i="4"/>
  <c r="J184" i="4"/>
  <c r="K184" i="4"/>
</calcChain>
</file>

<file path=xl/sharedStrings.xml><?xml version="1.0" encoding="utf-8"?>
<sst xmlns="http://schemas.openxmlformats.org/spreadsheetml/2006/main" count="4639" uniqueCount="340">
  <si>
    <t>RESULTADOS DEL CÓMPUTO DISTRITAL</t>
  </si>
  <si>
    <t>ELECCIÓN DE GOBERNADOR</t>
  </si>
  <si>
    <r>
      <t>PROCESO ELECTORAL</t>
    </r>
    <r>
      <rPr>
        <b/>
        <sz val="14"/>
        <rFont val="Times New Roman"/>
        <family val="1"/>
      </rPr>
      <t xml:space="preserve"> </t>
    </r>
    <r>
      <rPr>
        <b/>
        <sz val="16"/>
        <rFont val="Mistral AV"/>
        <family val="4"/>
      </rPr>
      <t>Tamaulipas</t>
    </r>
    <r>
      <rPr>
        <b/>
        <sz val="14"/>
        <rFont val="Times New Roman"/>
      </rPr>
      <t xml:space="preserve"> </t>
    </r>
    <r>
      <rPr>
        <b/>
        <sz val="14"/>
        <rFont val="Benguiat Bk BT"/>
        <family val="1"/>
      </rPr>
      <t>2004</t>
    </r>
  </si>
  <si>
    <t>DISTRITO</t>
  </si>
  <si>
    <t>SECCIÓN</t>
  </si>
  <si>
    <t>CASILLA</t>
  </si>
  <si>
    <t>VOTOS VALIDOS</t>
  </si>
  <si>
    <t>VOTOS NULOS</t>
  </si>
  <si>
    <t>TOTAL</t>
  </si>
  <si>
    <t>NO</t>
  </si>
  <si>
    <t>TIPO</t>
  </si>
  <si>
    <t xml:space="preserve">VOTOS </t>
  </si>
  <si>
    <t>I DISTRITO</t>
  </si>
  <si>
    <t>BAS</t>
  </si>
  <si>
    <t xml:space="preserve">TAMPICO </t>
  </si>
  <si>
    <t>CONT</t>
  </si>
  <si>
    <t>ZONA SUR</t>
  </si>
  <si>
    <t>CONT 1</t>
  </si>
  <si>
    <t>CONT 2</t>
  </si>
  <si>
    <t>TOTAL DEL DISTRITO</t>
  </si>
  <si>
    <t>II DISTRITO</t>
  </si>
  <si>
    <t>151</t>
  </si>
  <si>
    <t>CD. MADERO</t>
  </si>
  <si>
    <t>152</t>
  </si>
  <si>
    <t>153</t>
  </si>
  <si>
    <t>154</t>
  </si>
  <si>
    <t>155</t>
  </si>
  <si>
    <t>156</t>
  </si>
  <si>
    <t>157</t>
  </si>
  <si>
    <t>CONT 3</t>
  </si>
  <si>
    <t>158</t>
  </si>
  <si>
    <t>159</t>
  </si>
  <si>
    <t>CONT 4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</si>
  <si>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</si>
  <si>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</si>
  <si>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</si>
  <si>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</si>
  <si>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</si>
  <si>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</si>
  <si>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</si>
  <si>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</si>
  <si>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</si>
  <si>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</si>
  <si>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</si>
  <si>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</si>
  <si>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</si>
  <si>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</si>
  <si>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</si>
  <si>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</si>
  <si>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</si>
  <si>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</si>
  <si>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</si>
  <si>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</si>
  <si>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</si>
  <si>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</si>
  <si>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</si>
  <si>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</si>
  <si>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</si>
  <si>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</si>
  <si>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</si>
  <si>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</si>
  <si>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</si>
  <si>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</si>
  <si>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</si>
  <si>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CONT1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</si>
  <si>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</si>
  <si>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</si>
  <si>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</si>
  <si>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</si>
  <si>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</si>
  <si>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</si>
  <si>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</si>
  <si>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</si>
  <si>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</si>
  <si>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</si>
  <si>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</si>
  <si>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</si>
  <si>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</si>
  <si>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</si>
  <si>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</si>
  <si>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</si>
  <si>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</si>
  <si>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</si>
  <si>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</si>
  <si>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</si>
  <si>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</si>
  <si>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</si>
  <si>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</si>
  <si>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</si>
  <si>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</si>
  <si>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</si>
  <si>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</si>
  <si>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</si>
  <si>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</si>
  <si>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</si>
  <si>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</si>
  <si>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</si>
  <si>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</si>
  <si>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</si>
  <si>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</si>
  <si>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</si>
  <si>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</si>
  <si>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</si>
  <si>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</si>
  <si>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</si>
  <si>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</si>
  <si>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</si>
  <si>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</si>
  <si>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</si>
  <si>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</si>
  <si>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</si>
  <si>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</si>
  <si>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</si>
  <si>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</si>
  <si>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</si>
  <si>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</si>
  <si>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</si>
  <si>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</si>
  <si>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</si>
  <si>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</si>
  <si>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</si>
  <si>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</si>
  <si>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</si>
  <si>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</si>
  <si>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</si>
  <si>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</si>
  <si>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</si>
  <si>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</si>
  <si>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</si>
  <si>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</si>
  <si>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</si>
  <si>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</si>
  <si>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</si>
  <si>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r>
      <t xml:space="preserve">PROCESO ELECTORAL </t>
    </r>
    <r>
      <rPr>
        <b/>
        <sz val="14"/>
        <rFont val="Mistral AV"/>
        <family val="4"/>
      </rPr>
      <t>Tamaulipas</t>
    </r>
    <r>
      <rPr>
        <b/>
        <sz val="12"/>
        <rFont val="Benguiat Bk BT"/>
        <family val="1"/>
      </rPr>
      <t xml:space="preserve"> 2004</t>
    </r>
  </si>
  <si>
    <t>III DISTRITO</t>
  </si>
  <si>
    <t>433</t>
  </si>
  <si>
    <t>MANTE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</si>
  <si>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</si>
  <si>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</si>
  <si>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</si>
  <si>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</si>
  <si>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</si>
  <si>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</si>
  <si>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</si>
  <si>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</si>
  <si>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</si>
  <si>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</si>
  <si>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</si>
  <si>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</si>
  <si>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</si>
  <si>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</si>
  <si>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</si>
  <si>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CONT2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</si>
  <si>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</si>
  <si>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</si>
  <si>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</si>
  <si>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</si>
  <si>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</si>
  <si>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</si>
  <si>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</si>
  <si>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</si>
  <si>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</si>
  <si>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</si>
  <si>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</si>
  <si>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</si>
  <si>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</si>
  <si>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</si>
  <si>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</si>
  <si>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</si>
  <si>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</si>
  <si>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</si>
  <si>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</si>
  <si>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</si>
  <si>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</si>
  <si>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</si>
  <si>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</si>
  <si>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</si>
  <si>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</si>
  <si>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</si>
  <si>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</si>
  <si>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</si>
  <si>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</si>
  <si>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</si>
  <si>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</si>
  <si>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</si>
  <si>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</si>
  <si>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</si>
  <si>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</si>
  <si>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</si>
  <si>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</si>
  <si>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</si>
  <si>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</si>
  <si>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EXT1</t>
  </si>
  <si>
    <t>494</t>
  </si>
  <si>
    <t>495</t>
  </si>
  <si>
    <t>496</t>
  </si>
  <si>
    <t>497</t>
  </si>
  <si>
    <t>ANTIGUO MORELOS</t>
  </si>
  <si>
    <t>101</t>
  </si>
  <si>
    <t>102</t>
  </si>
  <si>
    <t>103</t>
  </si>
  <si>
    <t>EXT</t>
  </si>
  <si>
    <t>104</t>
  </si>
  <si>
    <t>105</t>
  </si>
  <si>
    <t>106</t>
  </si>
  <si>
    <t>107</t>
  </si>
  <si>
    <t>NUEVO MORELOS</t>
  </si>
  <si>
    <t>905</t>
  </si>
  <si>
    <t>906</t>
  </si>
  <si>
    <t>907</t>
  </si>
  <si>
    <t>IV DISTRITO</t>
  </si>
  <si>
    <t>368</t>
  </si>
  <si>
    <t>JAUMAVE</t>
  </si>
  <si>
    <t>369</t>
  </si>
  <si>
    <t>370</t>
  </si>
  <si>
    <t>371</t>
  </si>
  <si>
    <t>372</t>
  </si>
  <si>
    <t>EXT2</t>
  </si>
  <si>
    <t>373</t>
  </si>
  <si>
    <t>374</t>
  </si>
  <si>
    <t>375</t>
  </si>
  <si>
    <t>BUSTAMANTE</t>
  </si>
  <si>
    <t>MIQUIHUANA</t>
  </si>
  <si>
    <t>PALMILLAS</t>
  </si>
  <si>
    <t xml:space="preserve">EXT </t>
  </si>
  <si>
    <t>TULA</t>
  </si>
  <si>
    <t>V DISTRITO</t>
  </si>
  <si>
    <t xml:space="preserve">VICTORIA </t>
  </si>
  <si>
    <t>CASAS</t>
  </si>
  <si>
    <t>LLERA</t>
  </si>
  <si>
    <t>PADILLA</t>
  </si>
  <si>
    <t>VI DISTRITO</t>
  </si>
  <si>
    <t>SAN FERNANDO</t>
  </si>
  <si>
    <t>ESP</t>
  </si>
  <si>
    <t>ABASOLO</t>
  </si>
  <si>
    <t>1</t>
  </si>
  <si>
    <t>2</t>
  </si>
  <si>
    <t>3</t>
  </si>
  <si>
    <t>4</t>
  </si>
  <si>
    <t>5</t>
  </si>
  <si>
    <t>6</t>
  </si>
  <si>
    <t>8</t>
  </si>
  <si>
    <t>9</t>
  </si>
  <si>
    <t>10</t>
  </si>
  <si>
    <t>11</t>
  </si>
  <si>
    <t>12</t>
  </si>
  <si>
    <t>CRUILLAS</t>
  </si>
  <si>
    <t>259</t>
  </si>
  <si>
    <t>260</t>
  </si>
  <si>
    <t>261</t>
  </si>
  <si>
    <t>262</t>
  </si>
  <si>
    <t>263</t>
  </si>
  <si>
    <t>264</t>
  </si>
  <si>
    <t>265</t>
  </si>
  <si>
    <t>JIMENEZ</t>
  </si>
  <si>
    <t>381</t>
  </si>
  <si>
    <t>382</t>
  </si>
  <si>
    <t>383</t>
  </si>
  <si>
    <t>384</t>
  </si>
  <si>
    <t>385</t>
  </si>
  <si>
    <t>386</t>
  </si>
  <si>
    <t>387</t>
  </si>
  <si>
    <t>388</t>
  </si>
  <si>
    <t>SAN CARLOS</t>
  </si>
  <si>
    <t>SAN NICOLAS</t>
  </si>
  <si>
    <t>SOTO LA MARINA</t>
  </si>
  <si>
    <t>VII DISTRITO</t>
  </si>
  <si>
    <t xml:space="preserve"> MATAMOROS</t>
  </si>
  <si>
    <t>CONT3</t>
  </si>
  <si>
    <t>CONT4</t>
  </si>
  <si>
    <t xml:space="preserve">CONT1 </t>
  </si>
  <si>
    <t xml:space="preserve">CONT2 </t>
  </si>
  <si>
    <t>CONT5</t>
  </si>
  <si>
    <t>CONT6</t>
  </si>
  <si>
    <t>CONT7</t>
  </si>
  <si>
    <t>CONT8</t>
  </si>
  <si>
    <t>MATAMOROS</t>
  </si>
  <si>
    <t xml:space="preserve">BAS </t>
  </si>
  <si>
    <t>EXT3</t>
  </si>
  <si>
    <t>EXT4</t>
  </si>
  <si>
    <t>EXT5</t>
  </si>
  <si>
    <t xml:space="preserve"> </t>
  </si>
  <si>
    <t>No.</t>
  </si>
  <si>
    <t>VIII DISTRITO</t>
  </si>
  <si>
    <t>RÍO BRAVO</t>
  </si>
  <si>
    <t>IX DISTRITO</t>
  </si>
  <si>
    <t>REYNOSA</t>
  </si>
  <si>
    <t>CONT9</t>
  </si>
  <si>
    <t>CONT10</t>
  </si>
  <si>
    <t>CONT11</t>
  </si>
  <si>
    <t>CONT12</t>
  </si>
  <si>
    <t>CONT13</t>
  </si>
  <si>
    <t>CONT14</t>
  </si>
  <si>
    <t>CONT15</t>
  </si>
  <si>
    <t>CONT16</t>
  </si>
  <si>
    <t>CONT17</t>
  </si>
  <si>
    <t>CONT18</t>
  </si>
  <si>
    <t>CONT19</t>
  </si>
  <si>
    <t>X DISTRITO</t>
  </si>
  <si>
    <t>MIGUEL ALEMÁN</t>
  </si>
  <si>
    <t>CAMARGO</t>
  </si>
  <si>
    <t>GUERRERO</t>
  </si>
  <si>
    <t>GVO. DÍAZ ORDAZ</t>
  </si>
  <si>
    <t>MIER</t>
  </si>
  <si>
    <t>XI DISTRITO</t>
  </si>
  <si>
    <t>NVO LAREDO</t>
  </si>
  <si>
    <t>NUEVO LAREDO</t>
  </si>
  <si>
    <t>XII DISTRITO</t>
  </si>
  <si>
    <t>GONZALEZ</t>
  </si>
  <si>
    <t>ALDAMA</t>
  </si>
  <si>
    <t>ALTAMIRA</t>
  </si>
  <si>
    <t xml:space="preserve"> CONT</t>
  </si>
  <si>
    <t xml:space="preserve"> EXT.</t>
  </si>
  <si>
    <t xml:space="preserve"> CONT 1</t>
  </si>
  <si>
    <t xml:space="preserve">CONT </t>
  </si>
  <si>
    <t>XIII DISTRITO</t>
  </si>
  <si>
    <t>VALLE HERMOSO</t>
  </si>
  <si>
    <t>BURGOS</t>
  </si>
  <si>
    <t>MENDEZ</t>
  </si>
  <si>
    <t>DISTRITO XIV</t>
  </si>
  <si>
    <t>VICTORIA</t>
  </si>
  <si>
    <t>ZONA NORTE</t>
  </si>
  <si>
    <t>GÜÉMEZ</t>
  </si>
  <si>
    <t>HIDALGO</t>
  </si>
  <si>
    <t>MAINERO</t>
  </si>
  <si>
    <t>VILLAGRAN</t>
  </si>
  <si>
    <t>NO.</t>
  </si>
  <si>
    <t>XV DISTRITO</t>
  </si>
  <si>
    <t>EXT.</t>
  </si>
  <si>
    <t>XVI DISTRITO</t>
  </si>
  <si>
    <t>EXT 1</t>
  </si>
  <si>
    <t>EXT 2</t>
  </si>
  <si>
    <t>EXT 3</t>
  </si>
  <si>
    <t>EXT 4</t>
  </si>
  <si>
    <t>XVII DISTRITO</t>
  </si>
  <si>
    <t>XVIII DISTRITO</t>
  </si>
  <si>
    <t>XIX DISTRITO</t>
  </si>
  <si>
    <t>GOMEZ FARIAS</t>
  </si>
  <si>
    <t>OCAMPO</t>
  </si>
  <si>
    <t>XICOTENCATL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</si>
</sst>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53">
    <font>
      <sz val="10"/>
      <name val="Arial"/>
    </font>
    <font>
      <sz val="10"/>
      <name val="Arial"/>
    </font>
    <font>
      <sz val="8"/>
      <name val="Arial"/>
    </font>
    <font>
      <b/>
      <sz val="8"/>
      <name val="Arial"/>
      <family val="2"/>
    </font>
    <font>
      <sz val="8"/>
      <name val="Arial"/>
      <family val="2"/>
    </font>
    <font>
      <b/>
      <sz val="8"/>
      <name val="Century Gothic"/>
    </font>
    <font>
      <b/>
      <sz val="8"/>
      <name val="Century Gothic"/>
      <family val="2"/>
    </font>
    <font>
      <sz val="8"/>
      <name val="Century Gothic"/>
    </font>
    <font>
      <sz val="8"/>
      <name val="Times New Roman"/>
    </font>
    <font>
      <sz val="10"/>
      <name val="Arial"/>
      <family val="2"/>
    </font>
    <font>
      <sz val="9"/>
      <name val="Arial"/>
    </font>
    <font>
      <b/>
      <sz val="26"/>
      <name val="Times New Roman"/>
      <family val="1"/>
    </font>
    <font>
      <b/>
      <sz val="18"/>
      <name val="Times New Roman"/>
      <family val="1"/>
    </font>
    <font>
      <b/>
      <sz val="14"/>
      <name val="Times New Roman"/>
    </font>
    <font>
      <b/>
      <sz val="14"/>
      <name val="Arial"/>
      <family val="2"/>
    </font>
    <font>
      <b/>
      <sz val="16"/>
      <name val="Mistral AV"/>
      <family val="4"/>
    </font>
    <font>
      <b/>
      <sz val="14"/>
      <name val="Benguiat Bk BT"/>
      <family val="1"/>
    </font>
    <font>
      <sz val="9"/>
      <name val="MS Sans Serif"/>
    </font>
    <font>
      <b/>
      <sz val="9"/>
      <name val="Arial"/>
      <family val="2"/>
    </font>
    <font>
      <b/>
      <sz val="9"/>
      <name val="Century Gothic"/>
      <family val="2"/>
    </font>
    <font>
      <sz val="6"/>
      <name val="Century Gothic"/>
    </font>
    <font>
      <b/>
      <sz val="10"/>
      <name val="Arial"/>
      <family val="2"/>
    </font>
    <font>
      <sz val="14"/>
      <name val="Times New Roman"/>
    </font>
    <font>
      <sz val="10"/>
      <name val="Times New Roman"/>
    </font>
    <font>
      <sz val="10"/>
      <color indexed="8"/>
      <name val="Arial"/>
      <family val="2"/>
    </font>
    <font>
      <sz val="14"/>
      <color indexed="8"/>
      <name val="Times New Roman"/>
    </font>
    <font>
      <sz val="10"/>
      <color indexed="8"/>
      <name val="Arial"/>
    </font>
    <font>
      <b/>
      <sz val="10"/>
      <name val="Times New Roman"/>
    </font>
    <font>
      <b/>
      <sz val="10"/>
      <name val="Arial"/>
    </font>
    <font>
      <sz val="9"/>
      <name val="MS Sans Serif"/>
      <family val="2"/>
    </font>
    <font>
      <b/>
      <sz val="14"/>
      <name val="Times New Roman"/>
      <family val="1"/>
    </font>
    <font>
      <sz val="24"/>
      <name val="Arial"/>
    </font>
    <font>
      <b/>
      <i/>
      <sz val="10"/>
      <color indexed="10"/>
      <name val="Arial"/>
      <family val="2"/>
    </font>
    <font>
      <sz val="9"/>
      <name val="Arial"/>
      <family val="2"/>
    </font>
    <font>
      <b/>
      <sz val="8"/>
      <color indexed="10"/>
      <name val="Arial"/>
      <family val="2"/>
    </font>
    <font>
      <b/>
      <sz val="22"/>
      <name val="Times New Roman"/>
      <family val="1"/>
    </font>
    <font>
      <b/>
      <sz val="6"/>
      <name val="Century Gothic"/>
      <family val="2"/>
    </font>
    <font>
      <sz val="9"/>
      <name val="Century Gothic"/>
      <family val="2"/>
    </font>
    <font>
      <sz val="10"/>
      <name val="Century Gothic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Times New Roman"/>
    </font>
    <font>
      <b/>
      <sz val="9"/>
      <color indexed="10"/>
      <name val="Arial"/>
      <family val="2"/>
    </font>
    <font>
      <i/>
      <sz val="9"/>
      <name val="Arial"/>
      <family val="2"/>
    </font>
    <font>
      <b/>
      <i/>
      <sz val="9"/>
      <color indexed="10"/>
      <name val="Arial"/>
      <family val="2"/>
    </font>
    <font>
      <b/>
      <sz val="9"/>
      <color indexed="16"/>
      <name val="Arial"/>
      <family val="2"/>
    </font>
    <font>
      <b/>
      <sz val="9"/>
      <name val="Times New Roman"/>
    </font>
    <font>
      <b/>
      <sz val="9"/>
      <name val="Arial"/>
    </font>
    <font>
      <sz val="9"/>
      <color indexed="10"/>
      <name val="Arial"/>
      <family val="2"/>
    </font>
    <font>
      <b/>
      <sz val="12"/>
      <name val="Georgia"/>
      <family val="1"/>
    </font>
    <font>
      <b/>
      <sz val="12"/>
      <name val="Times New Roman"/>
      <family val="1"/>
    </font>
    <font>
      <b/>
      <sz val="12"/>
      <name val="Benguiat Bk BT"/>
      <family val="1"/>
    </font>
    <font>
      <b/>
      <sz val="14"/>
      <name val="Mistral AV"/>
      <family val="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64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64"/>
      </right>
      <top style="medium">
        <color indexed="9"/>
      </top>
      <bottom style="medium">
        <color indexed="9"/>
      </bottom>
      <diagonal/>
    </border>
    <border>
      <left/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9"/>
      </left>
      <right style="medium">
        <color indexed="64"/>
      </right>
      <top style="thin">
        <color indexed="64"/>
      </top>
      <bottom/>
      <diagonal/>
    </border>
    <border>
      <left style="thin">
        <color indexed="9"/>
      </left>
      <right style="medium">
        <color indexed="64"/>
      </right>
      <top style="thin">
        <color indexed="9"/>
      </top>
      <bottom style="thin">
        <color indexed="9"/>
      </bottom>
      <diagonal/>
    </border>
    <border>
      <left/>
      <right style="medium">
        <color indexed="64"/>
      </right>
      <top/>
      <bottom/>
      <diagonal/>
    </border>
    <border>
      <left style="thin">
        <color indexed="9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69">
    <xf numFmtId="0" fontId="0" fillId="0" borderId="0" xfId="0"/>
    <xf numFmtId="0" fontId="2" fillId="2" borderId="0" xfId="0" applyFont="1" applyFill="1" applyBorder="1"/>
    <xf numFmtId="0" fontId="2" fillId="0" borderId="0" xfId="0" applyFont="1" applyFill="1"/>
    <xf numFmtId="3" fontId="2" fillId="0" borderId="0" xfId="0" applyNumberFormat="1" applyFont="1"/>
    <xf numFmtId="0" fontId="2" fillId="0" borderId="0" xfId="0" applyFont="1"/>
    <xf numFmtId="0" fontId="7" fillId="2" borderId="0" xfId="0" applyFont="1" applyFill="1" applyBorder="1"/>
    <xf numFmtId="0" fontId="8" fillId="2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4" fillId="0" borderId="0" xfId="0" applyFont="1"/>
    <xf numFmtId="0" fontId="0" fillId="0" borderId="0" xfId="0" applyFill="1"/>
    <xf numFmtId="0" fontId="1" fillId="0" borderId="0" xfId="0" applyFont="1" applyFill="1" applyAlignment="1">
      <alignment horizontal="center"/>
    </xf>
    <xf numFmtId="0" fontId="0" fillId="0" borderId="0" xfId="0" applyFill="1" applyBorder="1"/>
    <xf numFmtId="0" fontId="0" fillId="2" borderId="0" xfId="0" applyFill="1" applyBorder="1"/>
    <xf numFmtId="3" fontId="0" fillId="0" borderId="0" xfId="0" applyNumberFormat="1"/>
    <xf numFmtId="0" fontId="20" fillId="0" borderId="0" xfId="0" applyFont="1" applyFill="1" applyBorder="1"/>
    <xf numFmtId="0" fontId="22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23" fillId="2" borderId="0" xfId="0" applyFont="1" applyFill="1" applyBorder="1" applyAlignment="1">
      <alignment horizontal="center"/>
    </xf>
    <xf numFmtId="0" fontId="0" fillId="2" borderId="0" xfId="0" applyFill="1"/>
    <xf numFmtId="0" fontId="25" fillId="0" borderId="0" xfId="0" applyFont="1" applyFill="1" applyBorder="1" applyAlignment="1">
      <alignment horizontal="center"/>
    </xf>
    <xf numFmtId="0" fontId="26" fillId="0" borderId="0" xfId="0" applyFont="1" applyFill="1"/>
    <xf numFmtId="0" fontId="24" fillId="0" borderId="0" xfId="0" applyFont="1" applyFill="1" applyAlignment="1">
      <alignment horizontal="center"/>
    </xf>
    <xf numFmtId="0" fontId="24" fillId="0" borderId="0" xfId="0" applyFont="1" applyFill="1"/>
    <xf numFmtId="0" fontId="9" fillId="0" borderId="0" xfId="0" applyFont="1"/>
    <xf numFmtId="0" fontId="1" fillId="0" borderId="0" xfId="0" applyFont="1" applyAlignment="1">
      <alignment horizontal="center"/>
    </xf>
    <xf numFmtId="0" fontId="10" fillId="0" borderId="0" xfId="0" applyFont="1"/>
    <xf numFmtId="0" fontId="20" fillId="2" borderId="0" xfId="0" applyFont="1" applyFill="1" applyBorder="1"/>
    <xf numFmtId="0" fontId="9" fillId="0" borderId="0" xfId="0" applyFont="1" applyFill="1" applyBorder="1"/>
    <xf numFmtId="0" fontId="0" fillId="0" borderId="0" xfId="0" applyBorder="1"/>
    <xf numFmtId="0" fontId="22" fillId="2" borderId="0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27" fillId="2" borderId="0" xfId="0" applyFont="1" applyFill="1" applyBorder="1" applyAlignment="1">
      <alignment horizontal="center"/>
    </xf>
    <xf numFmtId="3" fontId="27" fillId="2" borderId="0" xfId="0" applyNumberFormat="1" applyFont="1" applyFill="1" applyBorder="1" applyAlignment="1">
      <alignment horizontal="center"/>
    </xf>
    <xf numFmtId="0" fontId="0" fillId="0" borderId="2" xfId="0" applyBorder="1"/>
    <xf numFmtId="0" fontId="28" fillId="0" borderId="0" xfId="0" applyFont="1"/>
    <xf numFmtId="0" fontId="0" fillId="0" borderId="0" xfId="0" applyAlignment="1">
      <alignment horizontal="center"/>
    </xf>
    <xf numFmtId="0" fontId="22" fillId="2" borderId="2" xfId="0" applyFont="1" applyFill="1" applyBorder="1"/>
    <xf numFmtId="0" fontId="22" fillId="2" borderId="0" xfId="0" applyFont="1" applyFill="1" applyBorder="1"/>
    <xf numFmtId="0" fontId="29" fillId="0" borderId="0" xfId="0" applyFont="1" applyFill="1" applyBorder="1" applyAlignment="1">
      <alignment horizontal="center"/>
    </xf>
    <xf numFmtId="0" fontId="10" fillId="2" borderId="0" xfId="0" applyFont="1" applyFill="1" applyBorder="1"/>
    <xf numFmtId="0" fontId="22" fillId="2" borderId="3" xfId="0" applyFont="1" applyFill="1" applyBorder="1" applyAlignment="1">
      <alignment horizontal="center"/>
    </xf>
    <xf numFmtId="0" fontId="22" fillId="2" borderId="3" xfId="0" applyFont="1" applyFill="1" applyBorder="1"/>
    <xf numFmtId="0" fontId="22" fillId="2" borderId="2" xfId="0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3" fontId="9" fillId="0" borderId="0" xfId="0" applyNumberFormat="1" applyFont="1" applyFill="1" applyBorder="1"/>
    <xf numFmtId="0" fontId="9" fillId="2" borderId="0" xfId="0" applyFont="1" applyFill="1" applyBorder="1"/>
    <xf numFmtId="0" fontId="0" fillId="0" borderId="4" xfId="0" applyBorder="1"/>
    <xf numFmtId="0" fontId="31" fillId="2" borderId="0" xfId="0" applyFont="1" applyFill="1" applyBorder="1"/>
    <xf numFmtId="0" fontId="22" fillId="2" borderId="5" xfId="0" applyFont="1" applyFill="1" applyBorder="1" applyAlignment="1">
      <alignment horizontal="center"/>
    </xf>
    <xf numFmtId="0" fontId="0" fillId="0" borderId="5" xfId="0" applyBorder="1"/>
    <xf numFmtId="3" fontId="0" fillId="0" borderId="0" xfId="0" applyNumberFormat="1" applyBorder="1"/>
    <xf numFmtId="0" fontId="33" fillId="0" borderId="2" xfId="0" applyFont="1" applyBorder="1" applyAlignment="1">
      <alignment horizontal="center" vertical="top" wrapText="1"/>
    </xf>
    <xf numFmtId="0" fontId="33" fillId="0" borderId="6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/>
    </xf>
    <xf numFmtId="3" fontId="33" fillId="0" borderId="2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right"/>
    </xf>
    <xf numFmtId="3" fontId="34" fillId="0" borderId="0" xfId="0" applyNumberFormat="1" applyFont="1" applyAlignment="1">
      <alignment horizontal="center"/>
    </xf>
    <xf numFmtId="0" fontId="32" fillId="0" borderId="0" xfId="0" applyFont="1" applyAlignment="1">
      <alignment horizontal="center"/>
    </xf>
    <xf numFmtId="0" fontId="18" fillId="0" borderId="2" xfId="0" applyFont="1" applyFill="1" applyBorder="1" applyAlignment="1">
      <alignment horizontal="center"/>
    </xf>
    <xf numFmtId="3" fontId="11" fillId="0" borderId="0" xfId="0" applyNumberFormat="1" applyFont="1" applyFill="1" applyAlignment="1">
      <alignment vertical="center"/>
    </xf>
    <xf numFmtId="3" fontId="36" fillId="0" borderId="2" xfId="0" applyNumberFormat="1" applyFont="1" applyFill="1" applyBorder="1" applyAlignment="1">
      <alignment horizontal="center"/>
    </xf>
    <xf numFmtId="0" fontId="18" fillId="0" borderId="2" xfId="0" applyFont="1" applyBorder="1" applyAlignment="1">
      <alignment horizontal="center" vertical="center"/>
    </xf>
    <xf numFmtId="0" fontId="33" fillId="0" borderId="2" xfId="0" applyNumberFormat="1" applyFont="1" applyBorder="1" applyAlignment="1">
      <alignment horizontal="center"/>
    </xf>
    <xf numFmtId="49" fontId="33" fillId="0" borderId="2" xfId="0" applyNumberFormat="1" applyFont="1" applyBorder="1" applyAlignment="1">
      <alignment horizontal="center"/>
    </xf>
    <xf numFmtId="0" fontId="33" fillId="0" borderId="2" xfId="0" applyFont="1" applyFill="1" applyBorder="1" applyAlignment="1">
      <alignment horizontal="center"/>
    </xf>
    <xf numFmtId="0" fontId="33" fillId="0" borderId="2" xfId="0" applyFont="1" applyBorder="1" applyAlignment="1">
      <alignment horizontal="center"/>
    </xf>
    <xf numFmtId="3" fontId="33" fillId="0" borderId="2" xfId="0" applyNumberFormat="1" applyFont="1" applyFill="1" applyBorder="1" applyAlignment="1">
      <alignment horizontal="center"/>
    </xf>
    <xf numFmtId="49" fontId="18" fillId="0" borderId="2" xfId="0" applyNumberFormat="1" applyFont="1" applyBorder="1" applyAlignment="1">
      <alignment horizontal="center"/>
    </xf>
    <xf numFmtId="49" fontId="33" fillId="0" borderId="6" xfId="0" applyNumberFormat="1" applyFont="1" applyBorder="1" applyAlignment="1">
      <alignment horizontal="center"/>
    </xf>
    <xf numFmtId="0" fontId="33" fillId="0" borderId="6" xfId="0" applyNumberFormat="1" applyFont="1" applyBorder="1" applyAlignment="1">
      <alignment horizontal="center"/>
    </xf>
    <xf numFmtId="0" fontId="33" fillId="0" borderId="6" xfId="0" applyFont="1" applyFill="1" applyBorder="1" applyAlignment="1">
      <alignment horizontal="center"/>
    </xf>
    <xf numFmtId="0" fontId="33" fillId="0" borderId="6" xfId="0" applyFont="1" applyBorder="1" applyAlignment="1">
      <alignment horizontal="center"/>
    </xf>
    <xf numFmtId="0" fontId="33" fillId="2" borderId="2" xfId="0" applyFont="1" applyFill="1" applyBorder="1" applyAlignment="1">
      <alignment horizontal="center"/>
    </xf>
    <xf numFmtId="3" fontId="33" fillId="0" borderId="2" xfId="0" applyNumberFormat="1" applyFont="1" applyBorder="1" applyAlignment="1">
      <alignment horizontal="center"/>
    </xf>
    <xf numFmtId="3" fontId="33" fillId="0" borderId="6" xfId="0" applyNumberFormat="1" applyFont="1" applyBorder="1" applyAlignment="1">
      <alignment horizontal="center"/>
    </xf>
    <xf numFmtId="3" fontId="33" fillId="0" borderId="6" xfId="0" applyNumberFormat="1" applyFont="1" applyFill="1" applyBorder="1" applyAlignment="1">
      <alignment horizontal="center"/>
    </xf>
    <xf numFmtId="0" fontId="33" fillId="0" borderId="0" xfId="0" applyFont="1"/>
    <xf numFmtId="3" fontId="18" fillId="0" borderId="7" xfId="0" applyNumberFormat="1" applyFont="1" applyBorder="1" applyAlignment="1">
      <alignment horizontal="center"/>
    </xf>
    <xf numFmtId="3" fontId="33" fillId="0" borderId="0" xfId="0" applyNumberFormat="1" applyFont="1"/>
    <xf numFmtId="49" fontId="33" fillId="0" borderId="2" xfId="0" applyNumberFormat="1" applyFont="1" applyFill="1" applyBorder="1" applyAlignment="1">
      <alignment horizontal="center"/>
    </xf>
    <xf numFmtId="49" fontId="18" fillId="0" borderId="8" xfId="0" applyNumberFormat="1" applyFont="1" applyBorder="1" applyAlignment="1">
      <alignment horizontal="center"/>
    </xf>
    <xf numFmtId="49" fontId="18" fillId="2" borderId="2" xfId="0" applyNumberFormat="1" applyFont="1" applyFill="1" applyBorder="1" applyAlignment="1">
      <alignment horizontal="center"/>
    </xf>
    <xf numFmtId="3" fontId="33" fillId="2" borderId="2" xfId="0" applyNumberFormat="1" applyFont="1" applyFill="1" applyBorder="1" applyAlignment="1">
      <alignment horizontal="center"/>
    </xf>
    <xf numFmtId="49" fontId="18" fillId="0" borderId="2" xfId="0" applyNumberFormat="1" applyFont="1" applyFill="1" applyBorder="1" applyAlignment="1">
      <alignment horizontal="center"/>
    </xf>
    <xf numFmtId="3" fontId="18" fillId="0" borderId="9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41" fillId="2" borderId="2" xfId="0" applyFont="1" applyFill="1" applyBorder="1" applyAlignment="1">
      <alignment horizontal="center"/>
    </xf>
    <xf numFmtId="49" fontId="33" fillId="0" borderId="8" xfId="0" applyNumberFormat="1" applyFont="1" applyBorder="1" applyAlignment="1">
      <alignment horizontal="center"/>
    </xf>
    <xf numFmtId="0" fontId="10" fillId="0" borderId="2" xfId="0" applyFont="1" applyBorder="1"/>
    <xf numFmtId="0" fontId="41" fillId="2" borderId="0" xfId="0" applyFont="1" applyFill="1" applyBorder="1" applyAlignment="1">
      <alignment horizontal="center"/>
    </xf>
    <xf numFmtId="3" fontId="18" fillId="0" borderId="7" xfId="0" applyNumberFormat="1" applyFont="1" applyFill="1" applyBorder="1" applyAlignment="1">
      <alignment horizontal="center"/>
    </xf>
    <xf numFmtId="3" fontId="18" fillId="0" borderId="6" xfId="0" applyNumberFormat="1" applyFont="1" applyFill="1" applyBorder="1" applyAlignment="1">
      <alignment horizontal="center"/>
    </xf>
    <xf numFmtId="3" fontId="18" fillId="0" borderId="10" xfId="0" applyNumberFormat="1" applyFont="1" applyFill="1" applyBorder="1" applyAlignment="1">
      <alignment horizontal="center"/>
    </xf>
    <xf numFmtId="3" fontId="18" fillId="0" borderId="11" xfId="0" applyNumberFormat="1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3" fontId="18" fillId="0" borderId="0" xfId="0" applyNumberFormat="1" applyFont="1" applyAlignment="1">
      <alignment horizontal="center"/>
    </xf>
    <xf numFmtId="3" fontId="42" fillId="0" borderId="0" xfId="0" applyNumberFormat="1" applyFont="1" applyAlignment="1">
      <alignment horizontal="center"/>
    </xf>
    <xf numFmtId="3" fontId="10" fillId="0" borderId="0" xfId="0" applyNumberFormat="1" applyFont="1"/>
    <xf numFmtId="0" fontId="33" fillId="0" borderId="8" xfId="0" applyFont="1" applyBorder="1" applyAlignment="1">
      <alignment horizontal="center"/>
    </xf>
    <xf numFmtId="0" fontId="33" fillId="2" borderId="6" xfId="0" applyFont="1" applyFill="1" applyBorder="1" applyAlignment="1">
      <alignment horizontal="center"/>
    </xf>
    <xf numFmtId="0" fontId="33" fillId="0" borderId="12" xfId="0" applyFont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3" fontId="18" fillId="2" borderId="7" xfId="0" applyNumberFormat="1" applyFont="1" applyFill="1" applyBorder="1" applyAlignment="1">
      <alignment horizontal="center"/>
    </xf>
    <xf numFmtId="3" fontId="18" fillId="2" borderId="9" xfId="0" applyNumberFormat="1" applyFont="1" applyFill="1" applyBorder="1" applyAlignment="1">
      <alignment horizontal="center"/>
    </xf>
    <xf numFmtId="0" fontId="33" fillId="2" borderId="0" xfId="0" applyFont="1" applyFill="1" applyBorder="1" applyAlignment="1">
      <alignment horizontal="center"/>
    </xf>
    <xf numFmtId="3" fontId="33" fillId="0" borderId="0" xfId="0" applyNumberFormat="1" applyFont="1" applyFill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3" fontId="18" fillId="2" borderId="0" xfId="0" applyNumberFormat="1" applyFont="1" applyFill="1" applyBorder="1" applyAlignment="1">
      <alignment horizontal="center"/>
    </xf>
    <xf numFmtId="0" fontId="43" fillId="2" borderId="2" xfId="0" applyFont="1" applyFill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33" fillId="2" borderId="8" xfId="0" applyFont="1" applyFill="1" applyBorder="1" applyAlignment="1">
      <alignment horizontal="center"/>
    </xf>
    <xf numFmtId="3" fontId="33" fillId="0" borderId="8" xfId="0" applyNumberFormat="1" applyFont="1" applyFill="1" applyBorder="1" applyAlignment="1">
      <alignment horizontal="center"/>
    </xf>
    <xf numFmtId="3" fontId="10" fillId="0" borderId="0" xfId="0" applyNumberFormat="1" applyFont="1" applyFill="1"/>
    <xf numFmtId="3" fontId="44" fillId="0" borderId="0" xfId="0" applyNumberFormat="1" applyFont="1" applyFill="1" applyAlignment="1">
      <alignment horizontal="center"/>
    </xf>
    <xf numFmtId="3" fontId="33" fillId="0" borderId="12" xfId="0" applyNumberFormat="1" applyFont="1" applyFill="1" applyBorder="1" applyAlignment="1">
      <alignment horizontal="center"/>
    </xf>
    <xf numFmtId="3" fontId="18" fillId="0" borderId="0" xfId="0" applyNumberFormat="1" applyFont="1" applyFill="1" applyBorder="1" applyAlignment="1">
      <alignment horizontal="center"/>
    </xf>
    <xf numFmtId="0" fontId="33" fillId="0" borderId="13" xfId="0" applyFont="1" applyBorder="1" applyAlignment="1">
      <alignment horizontal="center"/>
    </xf>
    <xf numFmtId="3" fontId="33" fillId="0" borderId="14" xfId="0" applyNumberFormat="1" applyFont="1" applyBorder="1" applyAlignment="1">
      <alignment horizontal="center"/>
    </xf>
    <xf numFmtId="3" fontId="33" fillId="0" borderId="8" xfId="0" applyNumberFormat="1" applyFont="1" applyBorder="1" applyAlignment="1">
      <alignment horizontal="center"/>
    </xf>
    <xf numFmtId="49" fontId="18" fillId="0" borderId="6" xfId="0" applyNumberFormat="1" applyFont="1" applyBorder="1" applyAlignment="1">
      <alignment horizontal="center"/>
    </xf>
    <xf numFmtId="0" fontId="18" fillId="2" borderId="13" xfId="0" applyFont="1" applyFill="1" applyBorder="1" applyAlignment="1">
      <alignment horizontal="center"/>
    </xf>
    <xf numFmtId="0" fontId="33" fillId="0" borderId="8" xfId="0" applyFont="1" applyFill="1" applyBorder="1" applyAlignment="1">
      <alignment horizontal="center"/>
    </xf>
    <xf numFmtId="3" fontId="33" fillId="0" borderId="14" xfId="0" applyNumberFormat="1" applyFont="1" applyFill="1" applyBorder="1" applyAlignment="1">
      <alignment horizontal="center"/>
    </xf>
    <xf numFmtId="0" fontId="33" fillId="0" borderId="2" xfId="0" applyFont="1" applyBorder="1"/>
    <xf numFmtId="3" fontId="33" fillId="0" borderId="15" xfId="0" applyNumberFormat="1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64" fontId="18" fillId="0" borderId="2" xfId="0" applyNumberFormat="1" applyFont="1" applyFill="1" applyBorder="1" applyAlignment="1">
      <alignment horizontal="center"/>
    </xf>
    <xf numFmtId="0" fontId="41" fillId="2" borderId="2" xfId="0" applyFont="1" applyFill="1" applyBorder="1"/>
    <xf numFmtId="1" fontId="33" fillId="0" borderId="2" xfId="0" applyNumberFormat="1" applyFont="1" applyFill="1" applyBorder="1" applyAlignment="1">
      <alignment horizontal="center"/>
    </xf>
    <xf numFmtId="164" fontId="33" fillId="0" borderId="2" xfId="0" applyNumberFormat="1" applyFont="1" applyFill="1" applyBorder="1" applyAlignment="1">
      <alignment horizontal="center"/>
    </xf>
    <xf numFmtId="1" fontId="33" fillId="2" borderId="2" xfId="0" applyNumberFormat="1" applyFont="1" applyFill="1" applyBorder="1" applyAlignment="1">
      <alignment horizontal="center"/>
    </xf>
    <xf numFmtId="1" fontId="33" fillId="0" borderId="4" xfId="0" applyNumberFormat="1" applyFont="1" applyFill="1" applyBorder="1" applyAlignment="1">
      <alignment horizontal="center"/>
    </xf>
    <xf numFmtId="164" fontId="33" fillId="0" borderId="6" xfId="0" applyNumberFormat="1" applyFont="1" applyFill="1" applyBorder="1" applyAlignment="1">
      <alignment horizontal="center"/>
    </xf>
    <xf numFmtId="164" fontId="33" fillId="0" borderId="8" xfId="0" applyNumberFormat="1" applyFont="1" applyFill="1" applyBorder="1" applyAlignment="1">
      <alignment horizontal="center"/>
    </xf>
    <xf numFmtId="164" fontId="33" fillId="2" borderId="2" xfId="0" applyNumberFormat="1" applyFont="1" applyFill="1" applyBorder="1" applyAlignment="1">
      <alignment horizontal="center"/>
    </xf>
    <xf numFmtId="164" fontId="33" fillId="0" borderId="0" xfId="0" applyNumberFormat="1" applyFont="1" applyFill="1" applyBorder="1" applyAlignment="1">
      <alignment horizontal="center"/>
    </xf>
    <xf numFmtId="1" fontId="33" fillId="0" borderId="0" xfId="0" applyNumberFormat="1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3" fontId="29" fillId="0" borderId="0" xfId="0" applyNumberFormat="1" applyFont="1" applyFill="1" applyBorder="1" applyAlignment="1">
      <alignment horizontal="center"/>
    </xf>
    <xf numFmtId="164" fontId="29" fillId="2" borderId="0" xfId="0" applyNumberFormat="1" applyFont="1" applyFill="1" applyBorder="1" applyAlignment="1">
      <alignment horizontal="center"/>
    </xf>
    <xf numFmtId="0" fontId="29" fillId="2" borderId="0" xfId="0" applyFont="1" applyFill="1" applyBorder="1" applyAlignment="1">
      <alignment horizontal="center"/>
    </xf>
    <xf numFmtId="0" fontId="10" fillId="0" borderId="6" xfId="0" applyFont="1" applyBorder="1" applyAlignment="1">
      <alignment horizontal="center"/>
    </xf>
    <xf numFmtId="3" fontId="18" fillId="0" borderId="9" xfId="0" applyNumberFormat="1" applyFont="1" applyFill="1" applyBorder="1" applyAlignment="1">
      <alignment horizontal="center"/>
    </xf>
    <xf numFmtId="0" fontId="33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/>
    <xf numFmtId="0" fontId="33" fillId="0" borderId="2" xfId="0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33" fillId="0" borderId="2" xfId="0" applyFont="1" applyBorder="1" applyAlignment="1" applyProtection="1">
      <alignment horizontal="center"/>
    </xf>
    <xf numFmtId="0" fontId="33" fillId="0" borderId="4" xfId="0" applyFont="1" applyBorder="1" applyAlignment="1">
      <alignment horizontal="center"/>
    </xf>
    <xf numFmtId="0" fontId="28" fillId="0" borderId="0" xfId="0" applyFont="1" applyAlignment="1">
      <alignment horizontal="center"/>
    </xf>
    <xf numFmtId="3" fontId="18" fillId="0" borderId="17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47" fillId="0" borderId="0" xfId="0" applyFont="1"/>
    <xf numFmtId="3" fontId="10" fillId="0" borderId="0" xfId="0" applyNumberFormat="1" applyFont="1" applyBorder="1" applyAlignment="1">
      <alignment horizontal="center"/>
    </xf>
    <xf numFmtId="3" fontId="33" fillId="0" borderId="6" xfId="0" applyNumberFormat="1" applyFont="1" applyBorder="1" applyAlignment="1">
      <alignment horizontal="center" vertical="center" wrapText="1"/>
    </xf>
    <xf numFmtId="3" fontId="18" fillId="0" borderId="9" xfId="0" applyNumberFormat="1" applyFont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33" fillId="0" borderId="16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/>
    </xf>
    <xf numFmtId="3" fontId="33" fillId="0" borderId="2" xfId="0" applyNumberFormat="1" applyFont="1" applyFill="1" applyBorder="1" applyAlignment="1">
      <alignment horizontal="center" vertical="center"/>
    </xf>
    <xf numFmtId="49" fontId="33" fillId="0" borderId="13" xfId="0" applyNumberFormat="1" applyFont="1" applyBorder="1" applyAlignment="1">
      <alignment horizontal="center"/>
    </xf>
    <xf numFmtId="49" fontId="33" fillId="0" borderId="18" xfId="0" applyNumberFormat="1" applyFont="1" applyBorder="1" applyAlignment="1">
      <alignment horizontal="center"/>
    </xf>
    <xf numFmtId="0" fontId="33" fillId="2" borderId="13" xfId="0" applyFont="1" applyFill="1" applyBorder="1" applyAlignment="1">
      <alignment horizontal="center"/>
    </xf>
    <xf numFmtId="0" fontId="33" fillId="0" borderId="13" xfId="0" applyFont="1" applyFill="1" applyBorder="1" applyAlignment="1">
      <alignment horizontal="center"/>
    </xf>
    <xf numFmtId="0" fontId="33" fillId="2" borderId="18" xfId="0" applyFont="1" applyFill="1" applyBorder="1" applyAlignment="1">
      <alignment horizontal="center"/>
    </xf>
    <xf numFmtId="3" fontId="33" fillId="0" borderId="13" xfId="0" applyNumberFormat="1" applyFont="1" applyFill="1" applyBorder="1" applyAlignment="1">
      <alignment horizontal="center"/>
    </xf>
    <xf numFmtId="3" fontId="33" fillId="0" borderId="4" xfId="0" applyNumberFormat="1" applyFont="1" applyFill="1" applyBorder="1" applyAlignment="1">
      <alignment horizontal="center"/>
    </xf>
    <xf numFmtId="0" fontId="18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center" vertical="center" wrapText="1"/>
    </xf>
    <xf numFmtId="49" fontId="18" fillId="0" borderId="13" xfId="0" applyNumberFormat="1" applyFont="1" applyBorder="1" applyAlignment="1">
      <alignment horizontal="center"/>
    </xf>
    <xf numFmtId="3" fontId="36" fillId="0" borderId="2" xfId="0" applyNumberFormat="1" applyFont="1" applyFill="1" applyBorder="1" applyAlignment="1">
      <alignment horizontal="center" vertical="center"/>
    </xf>
    <xf numFmtId="0" fontId="33" fillId="2" borderId="0" xfId="0" applyFont="1" applyFill="1" applyBorder="1"/>
    <xf numFmtId="3" fontId="33" fillId="0" borderId="15" xfId="0" applyNumberFormat="1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33" fillId="0" borderId="4" xfId="0" applyFont="1" applyFill="1" applyBorder="1" applyAlignment="1">
      <alignment horizontal="center"/>
    </xf>
    <xf numFmtId="0" fontId="33" fillId="0" borderId="19" xfId="0" applyFont="1" applyFill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33" fillId="0" borderId="18" xfId="0" applyFont="1" applyBorder="1" applyAlignment="1">
      <alignment horizontal="center"/>
    </xf>
    <xf numFmtId="0" fontId="33" fillId="0" borderId="3" xfId="0" applyFont="1" applyFill="1" applyBorder="1" applyAlignment="1">
      <alignment horizontal="center"/>
    </xf>
    <xf numFmtId="0" fontId="42" fillId="0" borderId="0" xfId="0" applyFont="1"/>
    <xf numFmtId="3" fontId="48" fillId="0" borderId="0" xfId="0" applyNumberFormat="1" applyFont="1" applyAlignment="1">
      <alignment horizontal="center"/>
    </xf>
    <xf numFmtId="1" fontId="33" fillId="0" borderId="2" xfId="0" applyNumberFormat="1" applyFont="1" applyBorder="1" applyAlignment="1">
      <alignment horizontal="center"/>
    </xf>
    <xf numFmtId="1" fontId="33" fillId="0" borderId="2" xfId="0" applyNumberFormat="1" applyFont="1" applyBorder="1" applyAlignment="1">
      <alignment horizontal="center" vertical="center"/>
    </xf>
    <xf numFmtId="1" fontId="33" fillId="0" borderId="12" xfId="0" applyNumberFormat="1" applyFont="1" applyBorder="1" applyAlignment="1">
      <alignment horizontal="center"/>
    </xf>
    <xf numFmtId="164" fontId="33" fillId="0" borderId="13" xfId="0" applyNumberFormat="1" applyFont="1" applyFill="1" applyBorder="1" applyAlignment="1">
      <alignment horizontal="center"/>
    </xf>
    <xf numFmtId="3" fontId="33" fillId="0" borderId="20" xfId="0" applyNumberFormat="1" applyFont="1" applyFill="1" applyBorder="1" applyAlignment="1">
      <alignment horizontal="center"/>
    </xf>
    <xf numFmtId="3" fontId="33" fillId="2" borderId="20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47" fillId="0" borderId="2" xfId="0" applyFont="1" applyBorder="1"/>
    <xf numFmtId="164" fontId="18" fillId="0" borderId="13" xfId="0" applyNumberFormat="1" applyFont="1" applyFill="1" applyBorder="1" applyAlignment="1"/>
    <xf numFmtId="3" fontId="10" fillId="0" borderId="2" xfId="0" applyNumberFormat="1" applyFont="1" applyBorder="1" applyAlignment="1">
      <alignment horizontal="center"/>
    </xf>
    <xf numFmtId="3" fontId="10" fillId="0" borderId="6" xfId="0" applyNumberFormat="1" applyFont="1" applyBorder="1" applyAlignment="1">
      <alignment horizontal="center"/>
    </xf>
    <xf numFmtId="164" fontId="29" fillId="0" borderId="2" xfId="0" applyNumberFormat="1" applyFont="1" applyFill="1" applyBorder="1" applyAlignment="1">
      <alignment horizontal="center"/>
    </xf>
    <xf numFmtId="164" fontId="29" fillId="2" borderId="2" xfId="0" applyNumberFormat="1" applyFont="1" applyFill="1" applyBorder="1" applyAlignment="1">
      <alignment horizontal="center"/>
    </xf>
    <xf numFmtId="0" fontId="33" fillId="0" borderId="6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3" fontId="33" fillId="0" borderId="21" xfId="0" applyNumberFormat="1" applyFont="1" applyFill="1" applyBorder="1" applyAlignment="1">
      <alignment horizontal="center"/>
    </xf>
    <xf numFmtId="3" fontId="33" fillId="0" borderId="21" xfId="0" applyNumberFormat="1" applyFont="1" applyBorder="1" applyAlignment="1">
      <alignment horizontal="center"/>
    </xf>
    <xf numFmtId="3" fontId="33" fillId="0" borderId="12" xfId="0" applyNumberFormat="1" applyFont="1" applyBorder="1" applyAlignment="1">
      <alignment horizontal="center"/>
    </xf>
    <xf numFmtId="3" fontId="18" fillId="0" borderId="7" xfId="0" applyNumberFormat="1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3" fontId="10" fillId="0" borderId="22" xfId="0" applyNumberFormat="1" applyFont="1" applyBorder="1" applyAlignment="1">
      <alignment horizontal="center"/>
    </xf>
    <xf numFmtId="3" fontId="10" fillId="0" borderId="0" xfId="0" applyNumberFormat="1" applyFont="1" applyBorder="1"/>
    <xf numFmtId="0" fontId="33" fillId="0" borderId="12" xfId="0" applyFont="1" applyFill="1" applyBorder="1" applyAlignment="1">
      <alignment horizontal="center"/>
    </xf>
    <xf numFmtId="1" fontId="33" fillId="0" borderId="8" xfId="0" applyNumberFormat="1" applyFont="1" applyBorder="1" applyAlignment="1">
      <alignment horizontal="center"/>
    </xf>
    <xf numFmtId="1" fontId="33" fillId="0" borderId="8" xfId="0" applyNumberFormat="1" applyFont="1" applyBorder="1" applyAlignment="1">
      <alignment horizontal="center" vertical="center"/>
    </xf>
    <xf numFmtId="0" fontId="33" fillId="0" borderId="2" xfId="0" applyFont="1" applyBorder="1" applyAlignment="1" applyProtection="1">
      <alignment horizontal="center" vertical="center" wrapText="1"/>
    </xf>
    <xf numFmtId="0" fontId="28" fillId="0" borderId="2" xfId="0" applyFont="1" applyBorder="1" applyAlignment="1">
      <alignment horizontal="center"/>
    </xf>
    <xf numFmtId="0" fontId="18" fillId="3" borderId="2" xfId="0" applyFont="1" applyFill="1" applyBorder="1" applyAlignment="1">
      <alignment horizontal="center" vertical="center"/>
    </xf>
    <xf numFmtId="49" fontId="18" fillId="3" borderId="2" xfId="0" applyNumberFormat="1" applyFont="1" applyFill="1" applyBorder="1" applyAlignment="1">
      <alignment horizontal="center"/>
    </xf>
    <xf numFmtId="49" fontId="33" fillId="0" borderId="2" xfId="0" applyNumberFormat="1" applyFont="1" applyFill="1" applyBorder="1" applyAlignment="1">
      <alignment horizontal="center" vertical="center"/>
    </xf>
    <xf numFmtId="49" fontId="33" fillId="2" borderId="2" xfId="0" applyNumberFormat="1" applyFont="1" applyFill="1" applyBorder="1" applyAlignment="1">
      <alignment horizontal="center" vertical="center"/>
    </xf>
    <xf numFmtId="0" fontId="33" fillId="2" borderId="2" xfId="0" applyFont="1" applyFill="1" applyBorder="1" applyAlignment="1">
      <alignment horizontal="center" vertical="center"/>
    </xf>
    <xf numFmtId="3" fontId="33" fillId="2" borderId="2" xfId="0" applyNumberFormat="1" applyFont="1" applyFill="1" applyBorder="1" applyAlignment="1">
      <alignment horizontal="center" vertical="center"/>
    </xf>
    <xf numFmtId="49" fontId="40" fillId="0" borderId="2" xfId="0" applyNumberFormat="1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3" fontId="40" fillId="0" borderId="2" xfId="0" applyNumberFormat="1" applyFont="1" applyFill="1" applyBorder="1" applyAlignment="1">
      <alignment horizontal="center" vertical="center"/>
    </xf>
    <xf numFmtId="49" fontId="39" fillId="0" borderId="2" xfId="0" applyNumberFormat="1" applyFont="1" applyBorder="1" applyAlignment="1">
      <alignment horizontal="center"/>
    </xf>
    <xf numFmtId="49" fontId="18" fillId="3" borderId="2" xfId="0" applyNumberFormat="1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/>
    </xf>
    <xf numFmtId="164" fontId="18" fillId="3" borderId="2" xfId="0" applyNumberFormat="1" applyFont="1" applyFill="1" applyBorder="1" applyAlignment="1">
      <alignment horizontal="center"/>
    </xf>
    <xf numFmtId="0" fontId="18" fillId="3" borderId="8" xfId="0" applyFont="1" applyFill="1" applyBorder="1" applyAlignment="1">
      <alignment horizontal="center"/>
    </xf>
    <xf numFmtId="0" fontId="33" fillId="0" borderId="2" xfId="0" applyFont="1" applyFill="1" applyBorder="1" applyAlignment="1">
      <alignment horizontal="center" vertical="top" wrapText="1"/>
    </xf>
    <xf numFmtId="3" fontId="18" fillId="0" borderId="23" xfId="0" applyNumberFormat="1" applyFont="1" applyFill="1" applyBorder="1" applyAlignment="1">
      <alignment horizontal="center"/>
    </xf>
    <xf numFmtId="0" fontId="0" fillId="2" borderId="24" xfId="0" applyFill="1" applyBorder="1"/>
    <xf numFmtId="3" fontId="35" fillId="0" borderId="24" xfId="0" applyNumberFormat="1" applyFont="1" applyFill="1" applyBorder="1" applyAlignment="1">
      <alignment vertical="center"/>
    </xf>
    <xf numFmtId="3" fontId="12" fillId="0" borderId="24" xfId="0" applyNumberFormat="1" applyFont="1" applyFill="1" applyBorder="1" applyAlignment="1">
      <alignment vertical="center"/>
    </xf>
    <xf numFmtId="3" fontId="49" fillId="0" borderId="24" xfId="0" applyNumberFormat="1" applyFont="1" applyFill="1" applyBorder="1" applyAlignment="1">
      <alignment vertical="center"/>
    </xf>
    <xf numFmtId="3" fontId="50" fillId="0" borderId="24" xfId="0" applyNumberFormat="1" applyFont="1" applyFill="1" applyBorder="1" applyAlignment="1">
      <alignment vertical="center"/>
    </xf>
    <xf numFmtId="3" fontId="30" fillId="0" borderId="24" xfId="0" applyNumberFormat="1" applyFont="1" applyFill="1" applyBorder="1" applyAlignment="1">
      <alignment vertical="center"/>
    </xf>
    <xf numFmtId="3" fontId="14" fillId="0" borderId="24" xfId="0" applyNumberFormat="1" applyFont="1" applyFill="1" applyBorder="1" applyAlignment="1">
      <alignment vertical="center"/>
    </xf>
    <xf numFmtId="0" fontId="2" fillId="2" borderId="24" xfId="0" applyFont="1" applyFill="1" applyBorder="1"/>
    <xf numFmtId="3" fontId="13" fillId="0" borderId="24" xfId="0" applyNumberFormat="1" applyFont="1" applyFill="1" applyBorder="1" applyAlignment="1">
      <alignment vertical="center"/>
    </xf>
    <xf numFmtId="0" fontId="0" fillId="0" borderId="25" xfId="0" applyFill="1" applyBorder="1"/>
    <xf numFmtId="0" fontId="9" fillId="0" borderId="25" xfId="0" applyFont="1" applyFill="1" applyBorder="1"/>
    <xf numFmtId="3" fontId="0" fillId="0" borderId="25" xfId="0" applyNumberFormat="1" applyBorder="1"/>
    <xf numFmtId="0" fontId="0" fillId="0" borderId="25" xfId="0" applyBorder="1"/>
    <xf numFmtId="3" fontId="17" fillId="0" borderId="25" xfId="0" applyNumberFormat="1" applyFont="1" applyFill="1" applyBorder="1"/>
    <xf numFmtId="0" fontId="9" fillId="0" borderId="26" xfId="0" applyFont="1" applyFill="1" applyBorder="1"/>
    <xf numFmtId="3" fontId="9" fillId="0" borderId="26" xfId="0" applyNumberFormat="1" applyFont="1" applyFill="1" applyBorder="1"/>
    <xf numFmtId="0" fontId="9" fillId="0" borderId="28" xfId="0" applyFont="1" applyFill="1" applyBorder="1"/>
    <xf numFmtId="3" fontId="9" fillId="0" borderId="28" xfId="0" applyNumberFormat="1" applyFont="1" applyFill="1" applyBorder="1"/>
    <xf numFmtId="0" fontId="33" fillId="0" borderId="26" xfId="0" applyFont="1" applyBorder="1"/>
    <xf numFmtId="0" fontId="33" fillId="0" borderId="2" xfId="0" applyNumberFormat="1" applyFont="1" applyFill="1" applyBorder="1" applyAlignment="1">
      <alignment horizontal="center" vertical="center"/>
    </xf>
    <xf numFmtId="0" fontId="33" fillId="0" borderId="29" xfId="0" applyFont="1" applyBorder="1" applyAlignment="1">
      <alignment horizontal="center"/>
    </xf>
    <xf numFmtId="0" fontId="33" fillId="0" borderId="28" xfId="0" applyFont="1" applyBorder="1" applyAlignment="1">
      <alignment horizontal="center"/>
    </xf>
    <xf numFmtId="3" fontId="33" fillId="0" borderId="30" xfId="0" applyNumberFormat="1" applyFont="1" applyBorder="1" applyAlignment="1">
      <alignment horizontal="center"/>
    </xf>
    <xf numFmtId="0" fontId="33" fillId="0" borderId="31" xfId="0" applyFont="1" applyBorder="1"/>
    <xf numFmtId="0" fontId="33" fillId="0" borderId="24" xfId="0" applyFont="1" applyBorder="1"/>
    <xf numFmtId="0" fontId="0" fillId="0" borderId="24" xfId="0" applyBorder="1"/>
    <xf numFmtId="0" fontId="0" fillId="0" borderId="32" xfId="0" applyBorder="1"/>
    <xf numFmtId="3" fontId="0" fillId="0" borderId="33" xfId="0" applyNumberFormat="1" applyBorder="1"/>
    <xf numFmtId="0" fontId="33" fillId="0" borderId="34" xfId="0" applyFont="1" applyBorder="1"/>
    <xf numFmtId="0" fontId="0" fillId="0" borderId="26" xfId="0" applyBorder="1"/>
    <xf numFmtId="49" fontId="18" fillId="0" borderId="26" xfId="0" applyNumberFormat="1" applyFont="1" applyBorder="1" applyAlignment="1">
      <alignment horizontal="center"/>
    </xf>
    <xf numFmtId="0" fontId="18" fillId="0" borderId="34" xfId="0" applyFont="1" applyBorder="1"/>
    <xf numFmtId="0" fontId="47" fillId="0" borderId="34" xfId="0" applyFont="1" applyBorder="1"/>
    <xf numFmtId="0" fontId="46" fillId="2" borderId="26" xfId="0" applyFont="1" applyFill="1" applyBorder="1"/>
    <xf numFmtId="0" fontId="10" fillId="0" borderId="26" xfId="0" applyFont="1" applyBorder="1"/>
    <xf numFmtId="0" fontId="10" fillId="0" borderId="34" xfId="0" applyFont="1" applyBorder="1"/>
    <xf numFmtId="0" fontId="33" fillId="0" borderId="26" xfId="0" applyFont="1" applyBorder="1" applyAlignment="1">
      <alignment horizontal="center"/>
    </xf>
    <xf numFmtId="0" fontId="33" fillId="0" borderId="34" xfId="0" applyFont="1" applyBorder="1" applyAlignment="1">
      <alignment horizontal="center"/>
    </xf>
    <xf numFmtId="0" fontId="18" fillId="0" borderId="26" xfId="0" applyFont="1" applyFill="1" applyBorder="1" applyAlignment="1"/>
    <xf numFmtId="0" fontId="18" fillId="0" borderId="26" xfId="0" applyFont="1" applyBorder="1"/>
    <xf numFmtId="0" fontId="18" fillId="0" borderId="36" xfId="0" applyFont="1" applyBorder="1" applyAlignment="1">
      <alignment vertical="center" wrapText="1"/>
    </xf>
    <xf numFmtId="0" fontId="18" fillId="0" borderId="31" xfId="0" applyFont="1" applyBorder="1" applyAlignment="1">
      <alignment vertical="center" wrapText="1"/>
    </xf>
    <xf numFmtId="0" fontId="18" fillId="0" borderId="26" xfId="0" applyFont="1" applyBorder="1" applyAlignment="1">
      <alignment vertical="center" wrapText="1"/>
    </xf>
    <xf numFmtId="49" fontId="33" fillId="0" borderId="37" xfId="0" applyNumberFormat="1" applyFont="1" applyBorder="1" applyAlignment="1">
      <alignment horizontal="center"/>
    </xf>
    <xf numFmtId="0" fontId="33" fillId="0" borderId="37" xfId="0" applyFont="1" applyBorder="1" applyAlignment="1">
      <alignment horizontal="center" vertical="center" wrapText="1"/>
    </xf>
    <xf numFmtId="0" fontId="33" fillId="0" borderId="38" xfId="0" applyFont="1" applyBorder="1" applyAlignment="1">
      <alignment horizontal="center" vertical="center" wrapText="1"/>
    </xf>
    <xf numFmtId="0" fontId="18" fillId="0" borderId="24" xfId="0" applyFont="1" applyBorder="1" applyAlignment="1">
      <alignment vertical="center" wrapText="1"/>
    </xf>
    <xf numFmtId="0" fontId="33" fillId="0" borderId="24" xfId="0" applyFont="1" applyBorder="1" applyAlignment="1">
      <alignment horizontal="center"/>
    </xf>
    <xf numFmtId="3" fontId="0" fillId="0" borderId="34" xfId="0" applyNumberFormat="1" applyBorder="1"/>
    <xf numFmtId="0" fontId="33" fillId="0" borderId="0" xfId="0" applyFont="1" applyAlignment="1">
      <alignment horizontal="center"/>
    </xf>
    <xf numFmtId="3" fontId="18" fillId="2" borderId="3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8" fillId="2" borderId="3" xfId="0" applyFont="1" applyFill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64" fontId="29" fillId="0" borderId="0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2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3" fontId="19" fillId="0" borderId="6" xfId="0" applyNumberFormat="1" applyFont="1" applyFill="1" applyBorder="1" applyAlignment="1">
      <alignment horizontal="center"/>
    </xf>
    <xf numFmtId="3" fontId="19" fillId="0" borderId="8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8" fillId="0" borderId="26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3" fontId="19" fillId="0" borderId="6" xfId="0" applyNumberFormat="1" applyFont="1" applyFill="1" applyBorder="1" applyAlignment="1">
      <alignment horizontal="center" vertical="center" wrapText="1"/>
    </xf>
    <xf numFmtId="3" fontId="19" fillId="0" borderId="12" xfId="0" applyNumberFormat="1" applyFont="1" applyFill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/>
    </xf>
    <xf numFmtId="0" fontId="18" fillId="0" borderId="3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/>
    </xf>
    <xf numFmtId="0" fontId="18" fillId="0" borderId="41" xfId="0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18" fillId="0" borderId="26" xfId="0" applyFont="1" applyFill="1" applyBorder="1" applyAlignment="1">
      <alignment horizontal="center"/>
    </xf>
    <xf numFmtId="0" fontId="18" fillId="0" borderId="27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18" fillId="0" borderId="31" xfId="0" applyFont="1" applyFill="1" applyBorder="1" applyAlignment="1">
      <alignment horizontal="center"/>
    </xf>
    <xf numFmtId="0" fontId="18" fillId="0" borderId="40" xfId="0" applyFont="1" applyFill="1" applyBorder="1" applyAlignment="1">
      <alignment horizontal="center"/>
    </xf>
    <xf numFmtId="3" fontId="18" fillId="2" borderId="3" xfId="0" applyNumberFormat="1" applyFont="1" applyFill="1" applyBorder="1" applyAlignment="1">
      <alignment horizontal="center"/>
    </xf>
    <xf numFmtId="3" fontId="18" fillId="2" borderId="39" xfId="0" applyNumberFormat="1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/>
    </xf>
    <xf numFmtId="0" fontId="18" fillId="2" borderId="39" xfId="0" applyFont="1" applyFill="1" applyBorder="1" applyAlignment="1">
      <alignment horizontal="center"/>
    </xf>
    <xf numFmtId="3" fontId="18" fillId="0" borderId="34" xfId="0" applyNumberFormat="1" applyFont="1" applyBorder="1" applyAlignment="1">
      <alignment horizontal="center" vertical="center" wrapText="1"/>
    </xf>
    <xf numFmtId="3" fontId="18" fillId="0" borderId="3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8" fillId="0" borderId="34" xfId="0" applyFont="1" applyBorder="1" applyAlignment="1">
      <alignment horizontal="center"/>
    </xf>
    <xf numFmtId="0" fontId="18" fillId="0" borderId="35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39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49" fontId="45" fillId="0" borderId="1" xfId="0" applyNumberFormat="1" applyFont="1" applyBorder="1" applyAlignment="1">
      <alignment horizontal="center"/>
    </xf>
    <xf numFmtId="49" fontId="18" fillId="0" borderId="1" xfId="0" applyNumberFormat="1" applyFont="1" applyBorder="1" applyAlignment="1">
      <alignment horizontal="center"/>
    </xf>
    <xf numFmtId="164" fontId="18" fillId="0" borderId="26" xfId="0" applyNumberFormat="1" applyFont="1" applyFill="1" applyBorder="1" applyAlignment="1">
      <alignment horizontal="center"/>
    </xf>
    <xf numFmtId="164" fontId="18" fillId="0" borderId="27" xfId="0" applyNumberFormat="1" applyFont="1" applyFill="1" applyBorder="1" applyAlignment="1">
      <alignment horizontal="center"/>
    </xf>
    <xf numFmtId="164" fontId="29" fillId="0" borderId="0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42" xfId="0" applyFont="1" applyBorder="1" applyAlignment="1">
      <alignment horizontal="center"/>
    </xf>
    <xf numFmtId="0" fontId="47" fillId="0" borderId="0" xfId="0" applyFont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/>
    </xf>
    <xf numFmtId="0" fontId="18" fillId="0" borderId="26" xfId="0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8" fillId="0" borderId="8" xfId="0" applyFont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 vertical="center" wrapText="1"/>
    </xf>
    <xf numFmtId="3" fontId="6" fillId="0" borderId="12" xfId="0" applyNumberFormat="1" applyFont="1" applyFill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3" fontId="6" fillId="0" borderId="8" xfId="0" applyNumberFormat="1" applyFont="1" applyFill="1" applyBorder="1" applyAlignment="1">
      <alignment horizontal="center" vertical="center" wrapText="1"/>
    </xf>
    <xf numFmtId="3" fontId="33" fillId="0" borderId="43" xfId="0" applyNumberFormat="1" applyFont="1" applyBorder="1" applyAlignment="1">
      <alignment horizontal="center"/>
    </xf>
    <xf numFmtId="3" fontId="33" fillId="0" borderId="22" xfId="0" applyNumberFormat="1" applyFont="1" applyBorder="1" applyAlignment="1">
      <alignment horizontal="center"/>
    </xf>
    <xf numFmtId="0" fontId="19" fillId="0" borderId="13" xfId="0" applyFont="1" applyFill="1" applyBorder="1" applyAlignment="1">
      <alignment horizontal="center"/>
    </xf>
    <xf numFmtId="0" fontId="19" fillId="0" borderId="4" xfId="0" applyFont="1" applyFill="1" applyBorder="1" applyAlignment="1">
      <alignment horizontal="center"/>
    </xf>
    <xf numFmtId="0" fontId="18" fillId="0" borderId="24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5" Type="http://schemas.openxmlformats.org/officeDocument/2006/relationships/image" Target="../media/image1.jpeg"/><Relationship Id="rId4" Type="http://schemas.openxmlformats.org/officeDocument/2006/relationships/image" Target="../media/image5.emf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5" Type="http://schemas.openxmlformats.org/officeDocument/2006/relationships/image" Target="../media/image1.jpeg"/><Relationship Id="rId4" Type="http://schemas.openxmlformats.org/officeDocument/2006/relationships/image" Target="../media/image5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7</xdr:row>
      <xdr:rowOff>38100</xdr:rowOff>
    </xdr:from>
    <xdr:to>
      <xdr:col>5</xdr:col>
      <xdr:colOff>419100</xdr:colOff>
      <xdr:row>8</xdr:row>
      <xdr:rowOff>142875</xdr:rowOff>
    </xdr:to>
    <xdr:sp macro="" textlink="">
      <xdr:nvSpPr>
        <xdr:cNvPr id="1026" name="Object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91854935-BFD1-473E-AAF2-6EAC95E572D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6</xdr:col>
      <xdr:colOff>133350</xdr:colOff>
      <xdr:row>7</xdr:row>
      <xdr:rowOff>38100</xdr:rowOff>
    </xdr:from>
    <xdr:to>
      <xdr:col>6</xdr:col>
      <xdr:colOff>409575</xdr:colOff>
      <xdr:row>8</xdr:row>
      <xdr:rowOff>152400</xdr:rowOff>
    </xdr:to>
    <xdr:sp macro="" textlink="">
      <xdr:nvSpPr>
        <xdr:cNvPr id="1027" name="Object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25D6F251-01A1-42F3-9F15-FC1917EDCA8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114300</xdr:colOff>
      <xdr:row>7</xdr:row>
      <xdr:rowOff>47625</xdr:rowOff>
    </xdr:from>
    <xdr:to>
      <xdr:col>7</xdr:col>
      <xdr:colOff>390525</xdr:colOff>
      <xdr:row>8</xdr:row>
      <xdr:rowOff>152400</xdr:rowOff>
    </xdr:to>
    <xdr:sp macro="" textlink="">
      <xdr:nvSpPr>
        <xdr:cNvPr id="1028" name="Object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558586BB-43E5-4F39-9D3A-793327B8B72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142875</xdr:colOff>
      <xdr:row>7</xdr:row>
      <xdr:rowOff>47625</xdr:rowOff>
    </xdr:from>
    <xdr:to>
      <xdr:col>4</xdr:col>
      <xdr:colOff>428625</xdr:colOff>
      <xdr:row>8</xdr:row>
      <xdr:rowOff>133350</xdr:rowOff>
    </xdr:to>
    <xdr:sp macro="" textlink="">
      <xdr:nvSpPr>
        <xdr:cNvPr id="1029" name="Object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7F9C341F-5BA0-4AEF-955D-9A41F628D1B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3</xdr:col>
      <xdr:colOff>161925</xdr:colOff>
      <xdr:row>2</xdr:row>
      <xdr:rowOff>9525</xdr:rowOff>
    </xdr:to>
    <xdr:pic>
      <xdr:nvPicPr>
        <xdr:cNvPr id="1030" name="Picture 6" descr="IeeTam2-C">
          <a:extLst>
            <a:ext uri="{FF2B5EF4-FFF2-40B4-BE49-F238E27FC236}">
              <a16:creationId xmlns:a16="http://schemas.microsoft.com/office/drawing/2014/main" id="{16DE0384-BC9D-4999-B618-7C4D219B0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31457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</xdr:colOff>
      <xdr:row>2</xdr:row>
      <xdr:rowOff>123825</xdr:rowOff>
    </xdr:from>
    <xdr:to>
      <xdr:col>10</xdr:col>
      <xdr:colOff>619125</xdr:colOff>
      <xdr:row>2</xdr:row>
      <xdr:rowOff>123825</xdr:rowOff>
    </xdr:to>
    <xdr:sp macro="" textlink="">
      <xdr:nvSpPr>
        <xdr:cNvPr id="1031" name="Line 7">
          <a:extLst>
            <a:ext uri="{FF2B5EF4-FFF2-40B4-BE49-F238E27FC236}">
              <a16:creationId xmlns:a16="http://schemas.microsoft.com/office/drawing/2014/main" id="{12C7B429-EC16-4CD5-88BD-784EC67AD7A6}"/>
            </a:ext>
          </a:extLst>
        </xdr:cNvPr>
        <xdr:cNvSpPr>
          <a:spLocks noChangeShapeType="1"/>
        </xdr:cNvSpPr>
      </xdr:nvSpPr>
      <xdr:spPr bwMode="auto">
        <a:xfrm>
          <a:off x="19050" y="752475"/>
          <a:ext cx="6886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808000" mc:Ignorable="a14" a14:legacySpreadsheetColorIndex="1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171450</xdr:rowOff>
    </xdr:from>
    <xdr:to>
      <xdr:col>10</xdr:col>
      <xdr:colOff>609600</xdr:colOff>
      <xdr:row>2</xdr:row>
      <xdr:rowOff>171450</xdr:rowOff>
    </xdr:to>
    <xdr:sp macro="" textlink="">
      <xdr:nvSpPr>
        <xdr:cNvPr id="1032" name="Line 8">
          <a:extLst>
            <a:ext uri="{FF2B5EF4-FFF2-40B4-BE49-F238E27FC236}">
              <a16:creationId xmlns:a16="http://schemas.microsoft.com/office/drawing/2014/main" id="{8B86B929-E16D-4647-BF6A-EE54F66167AD}"/>
            </a:ext>
          </a:extLst>
        </xdr:cNvPr>
        <xdr:cNvSpPr>
          <a:spLocks noChangeShapeType="1"/>
        </xdr:cNvSpPr>
      </xdr:nvSpPr>
      <xdr:spPr bwMode="auto">
        <a:xfrm>
          <a:off x="19050" y="800100"/>
          <a:ext cx="6877050" cy="0"/>
        </a:xfrm>
        <a:prstGeom prst="line">
          <a:avLst/>
        </a:prstGeom>
        <a:noFill/>
        <a:ln w="19050">
          <a:solidFill>
            <a:srgbClr val="CDC411">
              <a:alpha val="95000"/>
            </a:srgb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7</xdr:row>
      <xdr:rowOff>47625</xdr:rowOff>
    </xdr:from>
    <xdr:to>
      <xdr:col>5</xdr:col>
      <xdr:colOff>419100</xdr:colOff>
      <xdr:row>8</xdr:row>
      <xdr:rowOff>152400</xdr:rowOff>
    </xdr:to>
    <xdr:sp macro="" textlink="">
      <xdr:nvSpPr>
        <xdr:cNvPr id="10242" name="Object 2" hidden="1">
          <a:extLst>
            <a:ext uri="{63B3BB69-23CF-44E3-9099-C40C66FF867C}">
              <a14:compatExt xmlns:a14="http://schemas.microsoft.com/office/drawing/2010/main" spid="_x0000_s10242"/>
            </a:ext>
            <a:ext uri="{FF2B5EF4-FFF2-40B4-BE49-F238E27FC236}">
              <a16:creationId xmlns:a16="http://schemas.microsoft.com/office/drawing/2014/main" id="{1CC3FA91-1519-4FDD-8076-6BE2E7488A3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6</xdr:col>
      <xdr:colOff>142875</xdr:colOff>
      <xdr:row>7</xdr:row>
      <xdr:rowOff>47625</xdr:rowOff>
    </xdr:from>
    <xdr:to>
      <xdr:col>6</xdr:col>
      <xdr:colOff>419100</xdr:colOff>
      <xdr:row>8</xdr:row>
      <xdr:rowOff>161925</xdr:rowOff>
    </xdr:to>
    <xdr:sp macro="" textlink="">
      <xdr:nvSpPr>
        <xdr:cNvPr id="10243" name="Object 3" hidden="1">
          <a:extLst>
            <a:ext uri="{63B3BB69-23CF-44E3-9099-C40C66FF867C}">
              <a14:compatExt xmlns:a14="http://schemas.microsoft.com/office/drawing/2010/main" spid="_x0000_s10243"/>
            </a:ext>
            <a:ext uri="{FF2B5EF4-FFF2-40B4-BE49-F238E27FC236}">
              <a16:creationId xmlns:a16="http://schemas.microsoft.com/office/drawing/2014/main" id="{66BFF188-A1C2-40D1-BA7D-EAFB19371AC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180975</xdr:colOff>
      <xdr:row>7</xdr:row>
      <xdr:rowOff>47625</xdr:rowOff>
    </xdr:from>
    <xdr:to>
      <xdr:col>7</xdr:col>
      <xdr:colOff>457200</xdr:colOff>
      <xdr:row>8</xdr:row>
      <xdr:rowOff>152400</xdr:rowOff>
    </xdr:to>
    <xdr:sp macro="" textlink="">
      <xdr:nvSpPr>
        <xdr:cNvPr id="10244" name="Object 4" hidden="1">
          <a:extLst>
            <a:ext uri="{63B3BB69-23CF-44E3-9099-C40C66FF867C}">
              <a14:compatExt xmlns:a14="http://schemas.microsoft.com/office/drawing/2010/main" spid="_x0000_s10244"/>
            </a:ext>
            <a:ext uri="{FF2B5EF4-FFF2-40B4-BE49-F238E27FC236}">
              <a16:creationId xmlns:a16="http://schemas.microsoft.com/office/drawing/2014/main" id="{269B131F-3EF8-4052-87C4-1DD662AE850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142875</xdr:colOff>
      <xdr:row>7</xdr:row>
      <xdr:rowOff>57150</xdr:rowOff>
    </xdr:from>
    <xdr:to>
      <xdr:col>4</xdr:col>
      <xdr:colOff>428625</xdr:colOff>
      <xdr:row>8</xdr:row>
      <xdr:rowOff>142875</xdr:rowOff>
    </xdr:to>
    <xdr:sp macro="" textlink="">
      <xdr:nvSpPr>
        <xdr:cNvPr id="10245" name="Object 5" hidden="1">
          <a:extLst>
            <a:ext uri="{63B3BB69-23CF-44E3-9099-C40C66FF867C}">
              <a14:compatExt xmlns:a14="http://schemas.microsoft.com/office/drawing/2010/main" spid="_x0000_s10245"/>
            </a:ext>
            <a:ext uri="{FF2B5EF4-FFF2-40B4-BE49-F238E27FC236}">
              <a16:creationId xmlns:a16="http://schemas.microsoft.com/office/drawing/2014/main" id="{9F24A223-663A-4A8A-8B2B-B15987086A5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3</xdr:col>
      <xdr:colOff>161925</xdr:colOff>
      <xdr:row>2</xdr:row>
      <xdr:rowOff>47625</xdr:rowOff>
    </xdr:to>
    <xdr:pic>
      <xdr:nvPicPr>
        <xdr:cNvPr id="10259" name="Picture 19" descr="IeeTam2-C">
          <a:extLst>
            <a:ext uri="{FF2B5EF4-FFF2-40B4-BE49-F238E27FC236}">
              <a16:creationId xmlns:a16="http://schemas.microsoft.com/office/drawing/2014/main" id="{05CF0E91-9CBF-4B47-8908-D5F9E3EA9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31457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</xdr:colOff>
      <xdr:row>2</xdr:row>
      <xdr:rowOff>123825</xdr:rowOff>
    </xdr:from>
    <xdr:to>
      <xdr:col>10</xdr:col>
      <xdr:colOff>619125</xdr:colOff>
      <xdr:row>2</xdr:row>
      <xdr:rowOff>123825</xdr:rowOff>
    </xdr:to>
    <xdr:sp macro="" textlink="">
      <xdr:nvSpPr>
        <xdr:cNvPr id="10260" name="Line 20">
          <a:extLst>
            <a:ext uri="{FF2B5EF4-FFF2-40B4-BE49-F238E27FC236}">
              <a16:creationId xmlns:a16="http://schemas.microsoft.com/office/drawing/2014/main" id="{F53C0875-2A08-4218-9899-980F9143C52A}"/>
            </a:ext>
          </a:extLst>
        </xdr:cNvPr>
        <xdr:cNvSpPr>
          <a:spLocks noChangeShapeType="1"/>
        </xdr:cNvSpPr>
      </xdr:nvSpPr>
      <xdr:spPr bwMode="auto">
        <a:xfrm>
          <a:off x="19050" y="714375"/>
          <a:ext cx="6886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808000" mc:Ignorable="a14" a14:legacySpreadsheetColorIndex="1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171450</xdr:rowOff>
    </xdr:from>
    <xdr:to>
      <xdr:col>10</xdr:col>
      <xdr:colOff>609600</xdr:colOff>
      <xdr:row>2</xdr:row>
      <xdr:rowOff>171450</xdr:rowOff>
    </xdr:to>
    <xdr:sp macro="" textlink="">
      <xdr:nvSpPr>
        <xdr:cNvPr id="10261" name="Line 21">
          <a:extLst>
            <a:ext uri="{FF2B5EF4-FFF2-40B4-BE49-F238E27FC236}">
              <a16:creationId xmlns:a16="http://schemas.microsoft.com/office/drawing/2014/main" id="{AA59DE34-233D-4175-9D33-795AF3D7ADDD}"/>
            </a:ext>
          </a:extLst>
        </xdr:cNvPr>
        <xdr:cNvSpPr>
          <a:spLocks noChangeShapeType="1"/>
        </xdr:cNvSpPr>
      </xdr:nvSpPr>
      <xdr:spPr bwMode="auto">
        <a:xfrm>
          <a:off x="19050" y="762000"/>
          <a:ext cx="6877050" cy="0"/>
        </a:xfrm>
        <a:prstGeom prst="line">
          <a:avLst/>
        </a:prstGeom>
        <a:noFill/>
        <a:ln w="19050">
          <a:solidFill>
            <a:srgbClr val="CDC411">
              <a:alpha val="95000"/>
            </a:srgb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7</xdr:row>
      <xdr:rowOff>47625</xdr:rowOff>
    </xdr:from>
    <xdr:to>
      <xdr:col>5</xdr:col>
      <xdr:colOff>428625</xdr:colOff>
      <xdr:row>8</xdr:row>
      <xdr:rowOff>152400</xdr:rowOff>
    </xdr:to>
    <xdr:sp macro="" textlink="">
      <xdr:nvSpPr>
        <xdr:cNvPr id="21506" name="Object 2" hidden="1">
          <a:extLst>
            <a:ext uri="{63B3BB69-23CF-44E3-9099-C40C66FF867C}">
              <a14:compatExt xmlns:a14="http://schemas.microsoft.com/office/drawing/2010/main" spid="_x0000_s21506"/>
            </a:ext>
            <a:ext uri="{FF2B5EF4-FFF2-40B4-BE49-F238E27FC236}">
              <a16:creationId xmlns:a16="http://schemas.microsoft.com/office/drawing/2014/main" id="{47E15127-3DCE-4A8E-B32E-020336220B9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6</xdr:col>
      <xdr:colOff>133350</xdr:colOff>
      <xdr:row>7</xdr:row>
      <xdr:rowOff>47625</xdr:rowOff>
    </xdr:from>
    <xdr:to>
      <xdr:col>6</xdr:col>
      <xdr:colOff>409575</xdr:colOff>
      <xdr:row>8</xdr:row>
      <xdr:rowOff>161925</xdr:rowOff>
    </xdr:to>
    <xdr:sp macro="" textlink="">
      <xdr:nvSpPr>
        <xdr:cNvPr id="21507" name="Object 3" hidden="1">
          <a:extLst>
            <a:ext uri="{63B3BB69-23CF-44E3-9099-C40C66FF867C}">
              <a14:compatExt xmlns:a14="http://schemas.microsoft.com/office/drawing/2010/main" spid="_x0000_s21507"/>
            </a:ext>
            <a:ext uri="{FF2B5EF4-FFF2-40B4-BE49-F238E27FC236}">
              <a16:creationId xmlns:a16="http://schemas.microsoft.com/office/drawing/2014/main" id="{C818AD20-0F47-407D-AD5F-C979C2C6815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142875</xdr:colOff>
      <xdr:row>7</xdr:row>
      <xdr:rowOff>47625</xdr:rowOff>
    </xdr:from>
    <xdr:to>
      <xdr:col>7</xdr:col>
      <xdr:colOff>419100</xdr:colOff>
      <xdr:row>8</xdr:row>
      <xdr:rowOff>152400</xdr:rowOff>
    </xdr:to>
    <xdr:sp macro="" textlink="">
      <xdr:nvSpPr>
        <xdr:cNvPr id="21508" name="Object 4" hidden="1">
          <a:extLst>
            <a:ext uri="{63B3BB69-23CF-44E3-9099-C40C66FF867C}">
              <a14:compatExt xmlns:a14="http://schemas.microsoft.com/office/drawing/2010/main" spid="_x0000_s21508"/>
            </a:ext>
            <a:ext uri="{FF2B5EF4-FFF2-40B4-BE49-F238E27FC236}">
              <a16:creationId xmlns:a16="http://schemas.microsoft.com/office/drawing/2014/main" id="{36AD4581-B645-44FF-AA93-9C35582E0FF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152400</xdr:colOff>
      <xdr:row>7</xdr:row>
      <xdr:rowOff>57150</xdr:rowOff>
    </xdr:from>
    <xdr:to>
      <xdr:col>4</xdr:col>
      <xdr:colOff>438150</xdr:colOff>
      <xdr:row>8</xdr:row>
      <xdr:rowOff>142875</xdr:rowOff>
    </xdr:to>
    <xdr:sp macro="" textlink="">
      <xdr:nvSpPr>
        <xdr:cNvPr id="21509" name="Object 5" hidden="1">
          <a:extLst>
            <a:ext uri="{63B3BB69-23CF-44E3-9099-C40C66FF867C}">
              <a14:compatExt xmlns:a14="http://schemas.microsoft.com/office/drawing/2010/main" spid="_x0000_s21509"/>
            </a:ext>
            <a:ext uri="{FF2B5EF4-FFF2-40B4-BE49-F238E27FC236}">
              <a16:creationId xmlns:a16="http://schemas.microsoft.com/office/drawing/2014/main" id="{5D6C3123-71B6-4F19-BA27-F1333A33CB2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3</xdr:col>
      <xdr:colOff>161925</xdr:colOff>
      <xdr:row>2</xdr:row>
      <xdr:rowOff>28575</xdr:rowOff>
    </xdr:to>
    <xdr:pic>
      <xdr:nvPicPr>
        <xdr:cNvPr id="21510" name="Picture 6" descr="IeeTam2-C">
          <a:extLst>
            <a:ext uri="{FF2B5EF4-FFF2-40B4-BE49-F238E27FC236}">
              <a16:creationId xmlns:a16="http://schemas.microsoft.com/office/drawing/2014/main" id="{875F2761-B607-413C-AC74-C3A2DEC77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31457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</xdr:colOff>
      <xdr:row>2</xdr:row>
      <xdr:rowOff>123825</xdr:rowOff>
    </xdr:from>
    <xdr:to>
      <xdr:col>10</xdr:col>
      <xdr:colOff>619125</xdr:colOff>
      <xdr:row>2</xdr:row>
      <xdr:rowOff>123825</xdr:rowOff>
    </xdr:to>
    <xdr:sp macro="" textlink="">
      <xdr:nvSpPr>
        <xdr:cNvPr id="21511" name="Line 7">
          <a:extLst>
            <a:ext uri="{FF2B5EF4-FFF2-40B4-BE49-F238E27FC236}">
              <a16:creationId xmlns:a16="http://schemas.microsoft.com/office/drawing/2014/main" id="{E1C3BFF6-A164-477A-A424-2D799B3BEFE1}"/>
            </a:ext>
          </a:extLst>
        </xdr:cNvPr>
        <xdr:cNvSpPr>
          <a:spLocks noChangeShapeType="1"/>
        </xdr:cNvSpPr>
      </xdr:nvSpPr>
      <xdr:spPr bwMode="auto">
        <a:xfrm>
          <a:off x="19050" y="733425"/>
          <a:ext cx="6886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808000" mc:Ignorable="a14" a14:legacySpreadsheetColorIndex="1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171450</xdr:rowOff>
    </xdr:from>
    <xdr:to>
      <xdr:col>10</xdr:col>
      <xdr:colOff>609600</xdr:colOff>
      <xdr:row>2</xdr:row>
      <xdr:rowOff>171450</xdr:rowOff>
    </xdr:to>
    <xdr:sp macro="" textlink="">
      <xdr:nvSpPr>
        <xdr:cNvPr id="21512" name="Line 8">
          <a:extLst>
            <a:ext uri="{FF2B5EF4-FFF2-40B4-BE49-F238E27FC236}">
              <a16:creationId xmlns:a16="http://schemas.microsoft.com/office/drawing/2014/main" id="{7C8E8C9D-4E50-42C1-B571-2D4CBA482CFD}"/>
            </a:ext>
          </a:extLst>
        </xdr:cNvPr>
        <xdr:cNvSpPr>
          <a:spLocks noChangeShapeType="1"/>
        </xdr:cNvSpPr>
      </xdr:nvSpPr>
      <xdr:spPr bwMode="auto">
        <a:xfrm>
          <a:off x="19050" y="781050"/>
          <a:ext cx="6877050" cy="0"/>
        </a:xfrm>
        <a:prstGeom prst="line">
          <a:avLst/>
        </a:prstGeom>
        <a:noFill/>
        <a:ln w="19050">
          <a:solidFill>
            <a:srgbClr val="CDC411">
              <a:alpha val="95000"/>
            </a:srgb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7</xdr:row>
      <xdr:rowOff>38100</xdr:rowOff>
    </xdr:from>
    <xdr:to>
      <xdr:col>5</xdr:col>
      <xdr:colOff>428625</xdr:colOff>
      <xdr:row>8</xdr:row>
      <xdr:rowOff>142875</xdr:rowOff>
    </xdr:to>
    <xdr:sp macro="" textlink="">
      <xdr:nvSpPr>
        <xdr:cNvPr id="19458" name="Object 2" hidden="1">
          <a:extLst>
            <a:ext uri="{63B3BB69-23CF-44E3-9099-C40C66FF867C}">
              <a14:compatExt xmlns:a14="http://schemas.microsoft.com/office/drawing/2010/main" spid="_x0000_s19458"/>
            </a:ext>
            <a:ext uri="{FF2B5EF4-FFF2-40B4-BE49-F238E27FC236}">
              <a16:creationId xmlns:a16="http://schemas.microsoft.com/office/drawing/2014/main" id="{DD938B75-8732-4AF8-8B00-DAEA358C1A8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6</xdr:col>
      <xdr:colOff>152400</xdr:colOff>
      <xdr:row>7</xdr:row>
      <xdr:rowOff>38100</xdr:rowOff>
    </xdr:from>
    <xdr:to>
      <xdr:col>6</xdr:col>
      <xdr:colOff>428625</xdr:colOff>
      <xdr:row>8</xdr:row>
      <xdr:rowOff>152400</xdr:rowOff>
    </xdr:to>
    <xdr:sp macro="" textlink="">
      <xdr:nvSpPr>
        <xdr:cNvPr id="19459" name="Object 3" hidden="1">
          <a:extLst>
            <a:ext uri="{63B3BB69-23CF-44E3-9099-C40C66FF867C}">
              <a14:compatExt xmlns:a14="http://schemas.microsoft.com/office/drawing/2010/main" spid="_x0000_s19459"/>
            </a:ext>
            <a:ext uri="{FF2B5EF4-FFF2-40B4-BE49-F238E27FC236}">
              <a16:creationId xmlns:a16="http://schemas.microsoft.com/office/drawing/2014/main" id="{66ED7EB3-4207-4841-BEEB-35F7EC74E21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142875</xdr:colOff>
      <xdr:row>7</xdr:row>
      <xdr:rowOff>38100</xdr:rowOff>
    </xdr:from>
    <xdr:to>
      <xdr:col>7</xdr:col>
      <xdr:colOff>419100</xdr:colOff>
      <xdr:row>8</xdr:row>
      <xdr:rowOff>142875</xdr:rowOff>
    </xdr:to>
    <xdr:sp macro="" textlink="">
      <xdr:nvSpPr>
        <xdr:cNvPr id="19460" name="Object 4" hidden="1">
          <a:extLst>
            <a:ext uri="{63B3BB69-23CF-44E3-9099-C40C66FF867C}">
              <a14:compatExt xmlns:a14="http://schemas.microsoft.com/office/drawing/2010/main" spid="_x0000_s19460"/>
            </a:ext>
            <a:ext uri="{FF2B5EF4-FFF2-40B4-BE49-F238E27FC236}">
              <a16:creationId xmlns:a16="http://schemas.microsoft.com/office/drawing/2014/main" id="{4AB21B19-4921-4FE3-BDE9-048494452CB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142875</xdr:colOff>
      <xdr:row>7</xdr:row>
      <xdr:rowOff>47625</xdr:rowOff>
    </xdr:from>
    <xdr:to>
      <xdr:col>4</xdr:col>
      <xdr:colOff>428625</xdr:colOff>
      <xdr:row>8</xdr:row>
      <xdr:rowOff>133350</xdr:rowOff>
    </xdr:to>
    <xdr:sp macro="" textlink="">
      <xdr:nvSpPr>
        <xdr:cNvPr id="19461" name="Object 5" hidden="1">
          <a:extLst>
            <a:ext uri="{63B3BB69-23CF-44E3-9099-C40C66FF867C}">
              <a14:compatExt xmlns:a14="http://schemas.microsoft.com/office/drawing/2010/main" spid="_x0000_s19461"/>
            </a:ext>
            <a:ext uri="{FF2B5EF4-FFF2-40B4-BE49-F238E27FC236}">
              <a16:creationId xmlns:a16="http://schemas.microsoft.com/office/drawing/2014/main" id="{5C75550A-A074-4304-B054-68A34515027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3</xdr:col>
      <xdr:colOff>161925</xdr:colOff>
      <xdr:row>2</xdr:row>
      <xdr:rowOff>47625</xdr:rowOff>
    </xdr:to>
    <xdr:pic>
      <xdr:nvPicPr>
        <xdr:cNvPr id="19464" name="Picture 8" descr="IeeTam2-C">
          <a:extLst>
            <a:ext uri="{FF2B5EF4-FFF2-40B4-BE49-F238E27FC236}">
              <a16:creationId xmlns:a16="http://schemas.microsoft.com/office/drawing/2014/main" id="{1CCEB882-5DD3-4BEA-AE43-FACF82510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31457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</xdr:colOff>
      <xdr:row>2</xdr:row>
      <xdr:rowOff>123825</xdr:rowOff>
    </xdr:from>
    <xdr:to>
      <xdr:col>10</xdr:col>
      <xdr:colOff>619125</xdr:colOff>
      <xdr:row>2</xdr:row>
      <xdr:rowOff>123825</xdr:rowOff>
    </xdr:to>
    <xdr:sp macro="" textlink="">
      <xdr:nvSpPr>
        <xdr:cNvPr id="19465" name="Line 9">
          <a:extLst>
            <a:ext uri="{FF2B5EF4-FFF2-40B4-BE49-F238E27FC236}">
              <a16:creationId xmlns:a16="http://schemas.microsoft.com/office/drawing/2014/main" id="{DF549B1D-43A7-4C9A-A4A0-7233BE9A3860}"/>
            </a:ext>
          </a:extLst>
        </xdr:cNvPr>
        <xdr:cNvSpPr>
          <a:spLocks noChangeShapeType="1"/>
        </xdr:cNvSpPr>
      </xdr:nvSpPr>
      <xdr:spPr bwMode="auto">
        <a:xfrm>
          <a:off x="19050" y="714375"/>
          <a:ext cx="6886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808000" mc:Ignorable="a14" a14:legacySpreadsheetColorIndex="1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171450</xdr:rowOff>
    </xdr:from>
    <xdr:to>
      <xdr:col>10</xdr:col>
      <xdr:colOff>609600</xdr:colOff>
      <xdr:row>2</xdr:row>
      <xdr:rowOff>171450</xdr:rowOff>
    </xdr:to>
    <xdr:sp macro="" textlink="">
      <xdr:nvSpPr>
        <xdr:cNvPr id="19466" name="Line 10">
          <a:extLst>
            <a:ext uri="{FF2B5EF4-FFF2-40B4-BE49-F238E27FC236}">
              <a16:creationId xmlns:a16="http://schemas.microsoft.com/office/drawing/2014/main" id="{B6C95596-CC24-4519-94F3-85A993EC41D4}"/>
            </a:ext>
          </a:extLst>
        </xdr:cNvPr>
        <xdr:cNvSpPr>
          <a:spLocks noChangeShapeType="1"/>
        </xdr:cNvSpPr>
      </xdr:nvSpPr>
      <xdr:spPr bwMode="auto">
        <a:xfrm>
          <a:off x="19050" y="762000"/>
          <a:ext cx="6877050" cy="0"/>
        </a:xfrm>
        <a:prstGeom prst="line">
          <a:avLst/>
        </a:prstGeom>
        <a:noFill/>
        <a:ln w="19050">
          <a:solidFill>
            <a:srgbClr val="CDC411">
              <a:alpha val="95000"/>
            </a:srgb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200025</xdr:colOff>
      <xdr:row>7</xdr:row>
      <xdr:rowOff>47625</xdr:rowOff>
    </xdr:from>
    <xdr:to>
      <xdr:col>5</xdr:col>
      <xdr:colOff>466725</xdr:colOff>
      <xdr:row>8</xdr:row>
      <xdr:rowOff>152400</xdr:rowOff>
    </xdr:to>
    <xdr:sp macro="" textlink="">
      <xdr:nvSpPr>
        <xdr:cNvPr id="15362" name="Object 2" hidden="1">
          <a:extLst>
            <a:ext uri="{63B3BB69-23CF-44E3-9099-C40C66FF867C}">
              <a14:compatExt xmlns:a14="http://schemas.microsoft.com/office/drawing/2010/main" spid="_x0000_s15362"/>
            </a:ext>
            <a:ext uri="{FF2B5EF4-FFF2-40B4-BE49-F238E27FC236}">
              <a16:creationId xmlns:a16="http://schemas.microsoft.com/office/drawing/2014/main" id="{7140074D-4881-46D4-A702-64CF067F096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6</xdr:col>
      <xdr:colOff>171450</xdr:colOff>
      <xdr:row>7</xdr:row>
      <xdr:rowOff>47625</xdr:rowOff>
    </xdr:from>
    <xdr:to>
      <xdr:col>6</xdr:col>
      <xdr:colOff>447675</xdr:colOff>
      <xdr:row>8</xdr:row>
      <xdr:rowOff>161925</xdr:rowOff>
    </xdr:to>
    <xdr:sp macro="" textlink="">
      <xdr:nvSpPr>
        <xdr:cNvPr id="15363" name="Object 3" hidden="1">
          <a:extLst>
            <a:ext uri="{63B3BB69-23CF-44E3-9099-C40C66FF867C}">
              <a14:compatExt xmlns:a14="http://schemas.microsoft.com/office/drawing/2010/main" spid="_x0000_s15363"/>
            </a:ext>
            <a:ext uri="{FF2B5EF4-FFF2-40B4-BE49-F238E27FC236}">
              <a16:creationId xmlns:a16="http://schemas.microsoft.com/office/drawing/2014/main" id="{CD99C7B0-CF1B-465F-98DC-128F5BD148E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180975</xdr:colOff>
      <xdr:row>7</xdr:row>
      <xdr:rowOff>47625</xdr:rowOff>
    </xdr:from>
    <xdr:to>
      <xdr:col>7</xdr:col>
      <xdr:colOff>457200</xdr:colOff>
      <xdr:row>8</xdr:row>
      <xdr:rowOff>152400</xdr:rowOff>
    </xdr:to>
    <xdr:sp macro="" textlink="">
      <xdr:nvSpPr>
        <xdr:cNvPr id="15364" name="Object 4" hidden="1">
          <a:extLst>
            <a:ext uri="{63B3BB69-23CF-44E3-9099-C40C66FF867C}">
              <a14:compatExt xmlns:a14="http://schemas.microsoft.com/office/drawing/2010/main" spid="_x0000_s15364"/>
            </a:ext>
            <a:ext uri="{FF2B5EF4-FFF2-40B4-BE49-F238E27FC236}">
              <a16:creationId xmlns:a16="http://schemas.microsoft.com/office/drawing/2014/main" id="{491EAE1F-FD93-495B-B1C5-23B724335A5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171450</xdr:colOff>
      <xdr:row>7</xdr:row>
      <xdr:rowOff>57150</xdr:rowOff>
    </xdr:from>
    <xdr:to>
      <xdr:col>4</xdr:col>
      <xdr:colOff>457200</xdr:colOff>
      <xdr:row>8</xdr:row>
      <xdr:rowOff>142875</xdr:rowOff>
    </xdr:to>
    <xdr:sp macro="" textlink="">
      <xdr:nvSpPr>
        <xdr:cNvPr id="15365" name="Object 5" hidden="1">
          <a:extLst>
            <a:ext uri="{63B3BB69-23CF-44E3-9099-C40C66FF867C}">
              <a14:compatExt xmlns:a14="http://schemas.microsoft.com/office/drawing/2010/main" spid="_x0000_s15365"/>
            </a:ext>
            <a:ext uri="{FF2B5EF4-FFF2-40B4-BE49-F238E27FC236}">
              <a16:creationId xmlns:a16="http://schemas.microsoft.com/office/drawing/2014/main" id="{1DB3C7E3-1DA2-4DC4-9F63-461D139EE69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3</xdr:col>
      <xdr:colOff>161925</xdr:colOff>
      <xdr:row>2</xdr:row>
      <xdr:rowOff>9525</xdr:rowOff>
    </xdr:to>
    <xdr:pic>
      <xdr:nvPicPr>
        <xdr:cNvPr id="15366" name="Picture 6" descr="IeeTam2-C">
          <a:extLst>
            <a:ext uri="{FF2B5EF4-FFF2-40B4-BE49-F238E27FC236}">
              <a16:creationId xmlns:a16="http://schemas.microsoft.com/office/drawing/2014/main" id="{41FF802E-9D6D-45AF-AE9D-10BF6E54C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31457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</xdr:colOff>
      <xdr:row>2</xdr:row>
      <xdr:rowOff>123825</xdr:rowOff>
    </xdr:from>
    <xdr:to>
      <xdr:col>10</xdr:col>
      <xdr:colOff>619125</xdr:colOff>
      <xdr:row>2</xdr:row>
      <xdr:rowOff>123825</xdr:rowOff>
    </xdr:to>
    <xdr:sp macro="" textlink="">
      <xdr:nvSpPr>
        <xdr:cNvPr id="15367" name="Line 7">
          <a:extLst>
            <a:ext uri="{FF2B5EF4-FFF2-40B4-BE49-F238E27FC236}">
              <a16:creationId xmlns:a16="http://schemas.microsoft.com/office/drawing/2014/main" id="{022A161D-2021-43B6-AF9A-E88F64932319}"/>
            </a:ext>
          </a:extLst>
        </xdr:cNvPr>
        <xdr:cNvSpPr>
          <a:spLocks noChangeShapeType="1"/>
        </xdr:cNvSpPr>
      </xdr:nvSpPr>
      <xdr:spPr bwMode="auto">
        <a:xfrm>
          <a:off x="19050" y="752475"/>
          <a:ext cx="6886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808000" mc:Ignorable="a14" a14:legacySpreadsheetColorIndex="1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171450</xdr:rowOff>
    </xdr:from>
    <xdr:to>
      <xdr:col>10</xdr:col>
      <xdr:colOff>609600</xdr:colOff>
      <xdr:row>2</xdr:row>
      <xdr:rowOff>171450</xdr:rowOff>
    </xdr:to>
    <xdr:sp macro="" textlink="">
      <xdr:nvSpPr>
        <xdr:cNvPr id="15368" name="Line 8">
          <a:extLst>
            <a:ext uri="{FF2B5EF4-FFF2-40B4-BE49-F238E27FC236}">
              <a16:creationId xmlns:a16="http://schemas.microsoft.com/office/drawing/2014/main" id="{6DA65CE4-5B0D-4296-83CB-2B258800A900}"/>
            </a:ext>
          </a:extLst>
        </xdr:cNvPr>
        <xdr:cNvSpPr>
          <a:spLocks noChangeShapeType="1"/>
        </xdr:cNvSpPr>
      </xdr:nvSpPr>
      <xdr:spPr bwMode="auto">
        <a:xfrm>
          <a:off x="19050" y="800100"/>
          <a:ext cx="6877050" cy="0"/>
        </a:xfrm>
        <a:prstGeom prst="line">
          <a:avLst/>
        </a:prstGeom>
        <a:noFill/>
        <a:ln w="19050">
          <a:solidFill>
            <a:srgbClr val="CDC411">
              <a:alpha val="95000"/>
            </a:srgb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7</xdr:row>
      <xdr:rowOff>38100</xdr:rowOff>
    </xdr:from>
    <xdr:to>
      <xdr:col>5</xdr:col>
      <xdr:colOff>419100</xdr:colOff>
      <xdr:row>8</xdr:row>
      <xdr:rowOff>142875</xdr:rowOff>
    </xdr:to>
    <xdr:sp macro="" textlink="">
      <xdr:nvSpPr>
        <xdr:cNvPr id="17410" name="Object 2" hidden="1">
          <a:extLst>
            <a:ext uri="{63B3BB69-23CF-44E3-9099-C40C66FF867C}">
              <a14:compatExt xmlns:a14="http://schemas.microsoft.com/office/drawing/2010/main" spid="_x0000_s17410"/>
            </a:ext>
            <a:ext uri="{FF2B5EF4-FFF2-40B4-BE49-F238E27FC236}">
              <a16:creationId xmlns:a16="http://schemas.microsoft.com/office/drawing/2014/main" id="{DCA9C650-7825-475C-AF00-1BAC3769E64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6</xdr:col>
      <xdr:colOff>123825</xdr:colOff>
      <xdr:row>7</xdr:row>
      <xdr:rowOff>38100</xdr:rowOff>
    </xdr:from>
    <xdr:to>
      <xdr:col>6</xdr:col>
      <xdr:colOff>400050</xdr:colOff>
      <xdr:row>8</xdr:row>
      <xdr:rowOff>152400</xdr:rowOff>
    </xdr:to>
    <xdr:sp macro="" textlink="">
      <xdr:nvSpPr>
        <xdr:cNvPr id="17411" name="Object 3" hidden="1">
          <a:extLst>
            <a:ext uri="{63B3BB69-23CF-44E3-9099-C40C66FF867C}">
              <a14:compatExt xmlns:a14="http://schemas.microsoft.com/office/drawing/2010/main" spid="_x0000_s17411"/>
            </a:ext>
            <a:ext uri="{FF2B5EF4-FFF2-40B4-BE49-F238E27FC236}">
              <a16:creationId xmlns:a16="http://schemas.microsoft.com/office/drawing/2014/main" id="{B3FC9916-FDC6-4AFB-850F-F6B2A96C452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133350</xdr:colOff>
      <xdr:row>7</xdr:row>
      <xdr:rowOff>38100</xdr:rowOff>
    </xdr:from>
    <xdr:to>
      <xdr:col>7</xdr:col>
      <xdr:colOff>409575</xdr:colOff>
      <xdr:row>8</xdr:row>
      <xdr:rowOff>142875</xdr:rowOff>
    </xdr:to>
    <xdr:sp macro="" textlink="">
      <xdr:nvSpPr>
        <xdr:cNvPr id="17412" name="Object 4" hidden="1">
          <a:extLst>
            <a:ext uri="{63B3BB69-23CF-44E3-9099-C40C66FF867C}">
              <a14:compatExt xmlns:a14="http://schemas.microsoft.com/office/drawing/2010/main" spid="_x0000_s17412"/>
            </a:ext>
            <a:ext uri="{FF2B5EF4-FFF2-40B4-BE49-F238E27FC236}">
              <a16:creationId xmlns:a16="http://schemas.microsoft.com/office/drawing/2014/main" id="{EE9F2F6C-74E6-4EB8-90AD-95DBE067C79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133350</xdr:colOff>
      <xdr:row>7</xdr:row>
      <xdr:rowOff>47625</xdr:rowOff>
    </xdr:from>
    <xdr:to>
      <xdr:col>4</xdr:col>
      <xdr:colOff>419100</xdr:colOff>
      <xdr:row>8</xdr:row>
      <xdr:rowOff>133350</xdr:rowOff>
    </xdr:to>
    <xdr:sp macro="" textlink="">
      <xdr:nvSpPr>
        <xdr:cNvPr id="17413" name="Object 5" hidden="1">
          <a:extLst>
            <a:ext uri="{63B3BB69-23CF-44E3-9099-C40C66FF867C}">
              <a14:compatExt xmlns:a14="http://schemas.microsoft.com/office/drawing/2010/main" spid="_x0000_s17413"/>
            </a:ext>
            <a:ext uri="{FF2B5EF4-FFF2-40B4-BE49-F238E27FC236}">
              <a16:creationId xmlns:a16="http://schemas.microsoft.com/office/drawing/2014/main" id="{4ADCFBD6-95CC-4B35-91A5-E38D1FEF3EA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3</xdr:col>
      <xdr:colOff>161925</xdr:colOff>
      <xdr:row>2</xdr:row>
      <xdr:rowOff>9525</xdr:rowOff>
    </xdr:to>
    <xdr:pic>
      <xdr:nvPicPr>
        <xdr:cNvPr id="17414" name="Picture 6" descr="IeeTam2-C">
          <a:extLst>
            <a:ext uri="{FF2B5EF4-FFF2-40B4-BE49-F238E27FC236}">
              <a16:creationId xmlns:a16="http://schemas.microsoft.com/office/drawing/2014/main" id="{D206B276-DC54-4DED-BBDA-3C21D7614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31457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</xdr:colOff>
      <xdr:row>2</xdr:row>
      <xdr:rowOff>123825</xdr:rowOff>
    </xdr:from>
    <xdr:to>
      <xdr:col>10</xdr:col>
      <xdr:colOff>619125</xdr:colOff>
      <xdr:row>2</xdr:row>
      <xdr:rowOff>123825</xdr:rowOff>
    </xdr:to>
    <xdr:sp macro="" textlink="">
      <xdr:nvSpPr>
        <xdr:cNvPr id="17415" name="Line 7">
          <a:extLst>
            <a:ext uri="{FF2B5EF4-FFF2-40B4-BE49-F238E27FC236}">
              <a16:creationId xmlns:a16="http://schemas.microsoft.com/office/drawing/2014/main" id="{C255682E-99EB-414D-A6D5-AA1B40948078}"/>
            </a:ext>
          </a:extLst>
        </xdr:cNvPr>
        <xdr:cNvSpPr>
          <a:spLocks noChangeShapeType="1"/>
        </xdr:cNvSpPr>
      </xdr:nvSpPr>
      <xdr:spPr bwMode="auto">
        <a:xfrm>
          <a:off x="19050" y="752475"/>
          <a:ext cx="6886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808000" mc:Ignorable="a14" a14:legacySpreadsheetColorIndex="1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171450</xdr:rowOff>
    </xdr:from>
    <xdr:to>
      <xdr:col>10</xdr:col>
      <xdr:colOff>609600</xdr:colOff>
      <xdr:row>2</xdr:row>
      <xdr:rowOff>171450</xdr:rowOff>
    </xdr:to>
    <xdr:sp macro="" textlink="">
      <xdr:nvSpPr>
        <xdr:cNvPr id="17416" name="Line 8">
          <a:extLst>
            <a:ext uri="{FF2B5EF4-FFF2-40B4-BE49-F238E27FC236}">
              <a16:creationId xmlns:a16="http://schemas.microsoft.com/office/drawing/2014/main" id="{1AB14C42-FB4E-4348-8751-ED1FAEADD98D}"/>
            </a:ext>
          </a:extLst>
        </xdr:cNvPr>
        <xdr:cNvSpPr>
          <a:spLocks noChangeShapeType="1"/>
        </xdr:cNvSpPr>
      </xdr:nvSpPr>
      <xdr:spPr bwMode="auto">
        <a:xfrm>
          <a:off x="19050" y="790575"/>
          <a:ext cx="6877050" cy="0"/>
        </a:xfrm>
        <a:prstGeom prst="line">
          <a:avLst/>
        </a:prstGeom>
        <a:noFill/>
        <a:ln w="19050">
          <a:solidFill>
            <a:srgbClr val="CDC411">
              <a:alpha val="95000"/>
            </a:srgb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7</xdr:row>
      <xdr:rowOff>38100</xdr:rowOff>
    </xdr:from>
    <xdr:to>
      <xdr:col>5</xdr:col>
      <xdr:colOff>438150</xdr:colOff>
      <xdr:row>8</xdr:row>
      <xdr:rowOff>142875</xdr:rowOff>
    </xdr:to>
    <xdr:pic>
      <xdr:nvPicPr>
        <xdr:cNvPr id="11272" name="Picture 8">
          <a:extLst>
            <a:ext uri="{FF2B5EF4-FFF2-40B4-BE49-F238E27FC236}">
              <a16:creationId xmlns:a16="http://schemas.microsoft.com/office/drawing/2014/main" id="{8B314380-35F8-4C6C-9CE3-0E09DB1BB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1724025"/>
          <a:ext cx="26670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142875</xdr:colOff>
      <xdr:row>7</xdr:row>
      <xdr:rowOff>38100</xdr:rowOff>
    </xdr:from>
    <xdr:to>
      <xdr:col>6</xdr:col>
      <xdr:colOff>419100</xdr:colOff>
      <xdr:row>8</xdr:row>
      <xdr:rowOff>152400</xdr:rowOff>
    </xdr:to>
    <xdr:pic>
      <xdr:nvPicPr>
        <xdr:cNvPr id="11273" name="Picture 9">
          <a:extLst>
            <a:ext uri="{FF2B5EF4-FFF2-40B4-BE49-F238E27FC236}">
              <a16:creationId xmlns:a16="http://schemas.microsoft.com/office/drawing/2014/main" id="{70750F24-003A-4B4A-B00F-CB07A4240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1724025"/>
          <a:ext cx="276225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142875</xdr:colOff>
      <xdr:row>7</xdr:row>
      <xdr:rowOff>38100</xdr:rowOff>
    </xdr:from>
    <xdr:to>
      <xdr:col>7</xdr:col>
      <xdr:colOff>419100</xdr:colOff>
      <xdr:row>8</xdr:row>
      <xdr:rowOff>142875</xdr:rowOff>
    </xdr:to>
    <xdr:pic>
      <xdr:nvPicPr>
        <xdr:cNvPr id="11274" name="Picture 10">
          <a:extLst>
            <a:ext uri="{FF2B5EF4-FFF2-40B4-BE49-F238E27FC236}">
              <a16:creationId xmlns:a16="http://schemas.microsoft.com/office/drawing/2014/main" id="{39F06A12-EDA6-43C0-AF73-6055E5B37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1724025"/>
          <a:ext cx="27622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152400</xdr:colOff>
      <xdr:row>7</xdr:row>
      <xdr:rowOff>47625</xdr:rowOff>
    </xdr:from>
    <xdr:to>
      <xdr:col>4</xdr:col>
      <xdr:colOff>438150</xdr:colOff>
      <xdr:row>8</xdr:row>
      <xdr:rowOff>133350</xdr:rowOff>
    </xdr:to>
    <xdr:pic>
      <xdr:nvPicPr>
        <xdr:cNvPr id="11275" name="Picture 11">
          <a:extLst>
            <a:ext uri="{FF2B5EF4-FFF2-40B4-BE49-F238E27FC236}">
              <a16:creationId xmlns:a16="http://schemas.microsoft.com/office/drawing/2014/main" id="{F5BDC05D-EEC7-40E9-B643-74C0B5A2F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1733550"/>
          <a:ext cx="28575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3</xdr:col>
      <xdr:colOff>161925</xdr:colOff>
      <xdr:row>2</xdr:row>
      <xdr:rowOff>9525</xdr:rowOff>
    </xdr:to>
    <xdr:pic>
      <xdr:nvPicPr>
        <xdr:cNvPr id="11276" name="Picture 12" descr="IeeTam2-C">
          <a:extLst>
            <a:ext uri="{FF2B5EF4-FFF2-40B4-BE49-F238E27FC236}">
              <a16:creationId xmlns:a16="http://schemas.microsoft.com/office/drawing/2014/main" id="{149154F1-FA0D-4FBB-9876-E66081F4B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31457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</xdr:colOff>
      <xdr:row>2</xdr:row>
      <xdr:rowOff>123825</xdr:rowOff>
    </xdr:from>
    <xdr:to>
      <xdr:col>10</xdr:col>
      <xdr:colOff>619125</xdr:colOff>
      <xdr:row>2</xdr:row>
      <xdr:rowOff>123825</xdr:rowOff>
    </xdr:to>
    <xdr:sp macro="" textlink="">
      <xdr:nvSpPr>
        <xdr:cNvPr id="11277" name="Line 13">
          <a:extLst>
            <a:ext uri="{FF2B5EF4-FFF2-40B4-BE49-F238E27FC236}">
              <a16:creationId xmlns:a16="http://schemas.microsoft.com/office/drawing/2014/main" id="{62732B6C-7B42-4A61-8EB8-894D01715CAE}"/>
            </a:ext>
          </a:extLst>
        </xdr:cNvPr>
        <xdr:cNvSpPr>
          <a:spLocks noChangeShapeType="1"/>
        </xdr:cNvSpPr>
      </xdr:nvSpPr>
      <xdr:spPr bwMode="auto">
        <a:xfrm>
          <a:off x="19050" y="752475"/>
          <a:ext cx="6886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808000" mc:Ignorable="a14" a14:legacySpreadsheetColorIndex="1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171450</xdr:rowOff>
    </xdr:from>
    <xdr:to>
      <xdr:col>10</xdr:col>
      <xdr:colOff>609600</xdr:colOff>
      <xdr:row>2</xdr:row>
      <xdr:rowOff>171450</xdr:rowOff>
    </xdr:to>
    <xdr:sp macro="" textlink="">
      <xdr:nvSpPr>
        <xdr:cNvPr id="11278" name="Line 14">
          <a:extLst>
            <a:ext uri="{FF2B5EF4-FFF2-40B4-BE49-F238E27FC236}">
              <a16:creationId xmlns:a16="http://schemas.microsoft.com/office/drawing/2014/main" id="{B084E342-4789-4ED9-BFAB-28E42F001F01}"/>
            </a:ext>
          </a:extLst>
        </xdr:cNvPr>
        <xdr:cNvSpPr>
          <a:spLocks noChangeShapeType="1"/>
        </xdr:cNvSpPr>
      </xdr:nvSpPr>
      <xdr:spPr bwMode="auto">
        <a:xfrm>
          <a:off x="19050" y="790575"/>
          <a:ext cx="6877050" cy="0"/>
        </a:xfrm>
        <a:prstGeom prst="line">
          <a:avLst/>
        </a:prstGeom>
        <a:noFill/>
        <a:ln w="19050">
          <a:solidFill>
            <a:srgbClr val="CDC411">
              <a:alpha val="95000"/>
            </a:srgb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7</xdr:row>
      <xdr:rowOff>47625</xdr:rowOff>
    </xdr:from>
    <xdr:to>
      <xdr:col>5</xdr:col>
      <xdr:colOff>419100</xdr:colOff>
      <xdr:row>8</xdr:row>
      <xdr:rowOff>152400</xdr:rowOff>
    </xdr:to>
    <xdr:pic>
      <xdr:nvPicPr>
        <xdr:cNvPr id="20487" name="Picture 7">
          <a:extLst>
            <a:ext uri="{FF2B5EF4-FFF2-40B4-BE49-F238E27FC236}">
              <a16:creationId xmlns:a16="http://schemas.microsoft.com/office/drawing/2014/main" id="{D64B4304-6785-46F7-A09A-A7C4FA6D0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1771650"/>
          <a:ext cx="266700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133350</xdr:colOff>
      <xdr:row>7</xdr:row>
      <xdr:rowOff>38100</xdr:rowOff>
    </xdr:from>
    <xdr:to>
      <xdr:col>6</xdr:col>
      <xdr:colOff>409575</xdr:colOff>
      <xdr:row>8</xdr:row>
      <xdr:rowOff>152400</xdr:rowOff>
    </xdr:to>
    <xdr:pic>
      <xdr:nvPicPr>
        <xdr:cNvPr id="20488" name="Picture 8">
          <a:extLst>
            <a:ext uri="{FF2B5EF4-FFF2-40B4-BE49-F238E27FC236}">
              <a16:creationId xmlns:a16="http://schemas.microsoft.com/office/drawing/2014/main" id="{613C5DE6-0237-4CBF-AF54-8B6660EEE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1762125"/>
          <a:ext cx="276225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142875</xdr:colOff>
      <xdr:row>7</xdr:row>
      <xdr:rowOff>47625</xdr:rowOff>
    </xdr:from>
    <xdr:to>
      <xdr:col>7</xdr:col>
      <xdr:colOff>419100</xdr:colOff>
      <xdr:row>8</xdr:row>
      <xdr:rowOff>152400</xdr:rowOff>
    </xdr:to>
    <xdr:pic>
      <xdr:nvPicPr>
        <xdr:cNvPr id="20489" name="Picture 9">
          <a:extLst>
            <a:ext uri="{FF2B5EF4-FFF2-40B4-BE49-F238E27FC236}">
              <a16:creationId xmlns:a16="http://schemas.microsoft.com/office/drawing/2014/main" id="{C10C0764-4348-4B78-9FCA-E9976B712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1771650"/>
          <a:ext cx="27622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114300</xdr:colOff>
      <xdr:row>7</xdr:row>
      <xdr:rowOff>47625</xdr:rowOff>
    </xdr:from>
    <xdr:to>
      <xdr:col>4</xdr:col>
      <xdr:colOff>400050</xdr:colOff>
      <xdr:row>8</xdr:row>
      <xdr:rowOff>133350</xdr:rowOff>
    </xdr:to>
    <xdr:pic>
      <xdr:nvPicPr>
        <xdr:cNvPr id="20490" name="Picture 10">
          <a:extLst>
            <a:ext uri="{FF2B5EF4-FFF2-40B4-BE49-F238E27FC236}">
              <a16:creationId xmlns:a16="http://schemas.microsoft.com/office/drawing/2014/main" id="{02E0886A-910F-46B9-8B83-C94848C59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1771650"/>
          <a:ext cx="28575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3</xdr:col>
      <xdr:colOff>161925</xdr:colOff>
      <xdr:row>2</xdr:row>
      <xdr:rowOff>47625</xdr:rowOff>
    </xdr:to>
    <xdr:pic>
      <xdr:nvPicPr>
        <xdr:cNvPr id="20491" name="Picture 11" descr="IeeTam2-C">
          <a:extLst>
            <a:ext uri="{FF2B5EF4-FFF2-40B4-BE49-F238E27FC236}">
              <a16:creationId xmlns:a16="http://schemas.microsoft.com/office/drawing/2014/main" id="{748C04B5-CBFF-488B-B221-6926E815D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31457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</xdr:colOff>
      <xdr:row>2</xdr:row>
      <xdr:rowOff>123825</xdr:rowOff>
    </xdr:from>
    <xdr:to>
      <xdr:col>10</xdr:col>
      <xdr:colOff>619125</xdr:colOff>
      <xdr:row>2</xdr:row>
      <xdr:rowOff>123825</xdr:rowOff>
    </xdr:to>
    <xdr:sp macro="" textlink="">
      <xdr:nvSpPr>
        <xdr:cNvPr id="20492" name="Line 12">
          <a:extLst>
            <a:ext uri="{FF2B5EF4-FFF2-40B4-BE49-F238E27FC236}">
              <a16:creationId xmlns:a16="http://schemas.microsoft.com/office/drawing/2014/main" id="{B53DBC3F-CFFE-4AB4-BC0A-1C974D1C3265}"/>
            </a:ext>
          </a:extLst>
        </xdr:cNvPr>
        <xdr:cNvSpPr>
          <a:spLocks noChangeShapeType="1"/>
        </xdr:cNvSpPr>
      </xdr:nvSpPr>
      <xdr:spPr bwMode="auto">
        <a:xfrm>
          <a:off x="19050" y="714375"/>
          <a:ext cx="68484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808000" mc:Ignorable="a14" a14:legacySpreadsheetColorIndex="1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171450</xdr:rowOff>
    </xdr:from>
    <xdr:to>
      <xdr:col>10</xdr:col>
      <xdr:colOff>609600</xdr:colOff>
      <xdr:row>2</xdr:row>
      <xdr:rowOff>171450</xdr:rowOff>
    </xdr:to>
    <xdr:sp macro="" textlink="">
      <xdr:nvSpPr>
        <xdr:cNvPr id="20493" name="Line 13">
          <a:extLst>
            <a:ext uri="{FF2B5EF4-FFF2-40B4-BE49-F238E27FC236}">
              <a16:creationId xmlns:a16="http://schemas.microsoft.com/office/drawing/2014/main" id="{75B3019D-0240-4E08-BBEC-2FA5B02EB634}"/>
            </a:ext>
          </a:extLst>
        </xdr:cNvPr>
        <xdr:cNvSpPr>
          <a:spLocks noChangeShapeType="1"/>
        </xdr:cNvSpPr>
      </xdr:nvSpPr>
      <xdr:spPr bwMode="auto">
        <a:xfrm>
          <a:off x="19050" y="762000"/>
          <a:ext cx="6838950" cy="0"/>
        </a:xfrm>
        <a:prstGeom prst="line">
          <a:avLst/>
        </a:prstGeom>
        <a:noFill/>
        <a:ln w="19050">
          <a:solidFill>
            <a:srgbClr val="CDC411">
              <a:alpha val="95000"/>
            </a:srgb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133350</xdr:colOff>
      <xdr:row>7</xdr:row>
      <xdr:rowOff>38100</xdr:rowOff>
    </xdr:from>
    <xdr:to>
      <xdr:col>6</xdr:col>
      <xdr:colOff>409575</xdr:colOff>
      <xdr:row>8</xdr:row>
      <xdr:rowOff>152400</xdr:rowOff>
    </xdr:to>
    <xdr:sp macro="" textlink="">
      <xdr:nvSpPr>
        <xdr:cNvPr id="13314" name="Object 2" hidden="1">
          <a:extLst>
            <a:ext uri="{63B3BB69-23CF-44E3-9099-C40C66FF867C}">
              <a14:compatExt xmlns:a14="http://schemas.microsoft.com/office/drawing/2010/main" spid="_x0000_s13314"/>
            </a:ext>
            <a:ext uri="{FF2B5EF4-FFF2-40B4-BE49-F238E27FC236}">
              <a16:creationId xmlns:a16="http://schemas.microsoft.com/office/drawing/2014/main" id="{75F55D58-D385-48B9-828A-7359CC108DE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133350</xdr:colOff>
      <xdr:row>7</xdr:row>
      <xdr:rowOff>47625</xdr:rowOff>
    </xdr:from>
    <xdr:to>
      <xdr:col>7</xdr:col>
      <xdr:colOff>409575</xdr:colOff>
      <xdr:row>8</xdr:row>
      <xdr:rowOff>152400</xdr:rowOff>
    </xdr:to>
    <xdr:sp macro="" textlink="">
      <xdr:nvSpPr>
        <xdr:cNvPr id="13315" name="Object 3" hidden="1">
          <a:extLst>
            <a:ext uri="{63B3BB69-23CF-44E3-9099-C40C66FF867C}">
              <a14:compatExt xmlns:a14="http://schemas.microsoft.com/office/drawing/2010/main" spid="_x0000_s13315"/>
            </a:ext>
            <a:ext uri="{FF2B5EF4-FFF2-40B4-BE49-F238E27FC236}">
              <a16:creationId xmlns:a16="http://schemas.microsoft.com/office/drawing/2014/main" id="{046BF5BF-C2F9-48C2-A405-52F352F2243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142875</xdr:colOff>
      <xdr:row>7</xdr:row>
      <xdr:rowOff>47625</xdr:rowOff>
    </xdr:from>
    <xdr:to>
      <xdr:col>4</xdr:col>
      <xdr:colOff>428625</xdr:colOff>
      <xdr:row>8</xdr:row>
      <xdr:rowOff>142875</xdr:rowOff>
    </xdr:to>
    <xdr:sp macro="" textlink="">
      <xdr:nvSpPr>
        <xdr:cNvPr id="13316" name="Object 4" hidden="1">
          <a:extLst>
            <a:ext uri="{63B3BB69-23CF-44E3-9099-C40C66FF867C}">
              <a14:compatExt xmlns:a14="http://schemas.microsoft.com/office/drawing/2010/main" spid="_x0000_s13316"/>
            </a:ext>
            <a:ext uri="{FF2B5EF4-FFF2-40B4-BE49-F238E27FC236}">
              <a16:creationId xmlns:a16="http://schemas.microsoft.com/office/drawing/2014/main" id="{52A49784-61B2-4739-976B-1E2DBE5966A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5</xdr:col>
      <xdr:colOff>152400</xdr:colOff>
      <xdr:row>7</xdr:row>
      <xdr:rowOff>47625</xdr:rowOff>
    </xdr:from>
    <xdr:to>
      <xdr:col>5</xdr:col>
      <xdr:colOff>419100</xdr:colOff>
      <xdr:row>8</xdr:row>
      <xdr:rowOff>152400</xdr:rowOff>
    </xdr:to>
    <xdr:sp macro="" textlink="">
      <xdr:nvSpPr>
        <xdr:cNvPr id="13317" name="Object 5" hidden="1">
          <a:extLst>
            <a:ext uri="{63B3BB69-23CF-44E3-9099-C40C66FF867C}">
              <a14:compatExt xmlns:a14="http://schemas.microsoft.com/office/drawing/2010/main" spid="_x0000_s13317"/>
            </a:ext>
            <a:ext uri="{FF2B5EF4-FFF2-40B4-BE49-F238E27FC236}">
              <a16:creationId xmlns:a16="http://schemas.microsoft.com/office/drawing/2014/main" id="{A8855F20-7212-4B10-99B1-F997DAE47C0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3</xdr:col>
      <xdr:colOff>85725</xdr:colOff>
      <xdr:row>1</xdr:row>
      <xdr:rowOff>295275</xdr:rowOff>
    </xdr:to>
    <xdr:pic>
      <xdr:nvPicPr>
        <xdr:cNvPr id="13318" name="Picture 6" descr="IeeTam2-C">
          <a:extLst>
            <a:ext uri="{FF2B5EF4-FFF2-40B4-BE49-F238E27FC236}">
              <a16:creationId xmlns:a16="http://schemas.microsoft.com/office/drawing/2014/main" id="{DAF05C47-2E02-4D64-9245-3A14704F5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31457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</xdr:colOff>
      <xdr:row>2</xdr:row>
      <xdr:rowOff>123825</xdr:rowOff>
    </xdr:from>
    <xdr:to>
      <xdr:col>10</xdr:col>
      <xdr:colOff>619125</xdr:colOff>
      <xdr:row>2</xdr:row>
      <xdr:rowOff>123825</xdr:rowOff>
    </xdr:to>
    <xdr:sp macro="" textlink="">
      <xdr:nvSpPr>
        <xdr:cNvPr id="13319" name="Line 7">
          <a:extLst>
            <a:ext uri="{FF2B5EF4-FFF2-40B4-BE49-F238E27FC236}">
              <a16:creationId xmlns:a16="http://schemas.microsoft.com/office/drawing/2014/main" id="{F0F6046D-AF13-4E78-97CA-D507D821110C}"/>
            </a:ext>
          </a:extLst>
        </xdr:cNvPr>
        <xdr:cNvSpPr>
          <a:spLocks noChangeShapeType="1"/>
        </xdr:cNvSpPr>
      </xdr:nvSpPr>
      <xdr:spPr bwMode="auto">
        <a:xfrm>
          <a:off x="19050" y="771525"/>
          <a:ext cx="69627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808000" mc:Ignorable="a14" a14:legacySpreadsheetColorIndex="1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171450</xdr:rowOff>
    </xdr:from>
    <xdr:to>
      <xdr:col>10</xdr:col>
      <xdr:colOff>609600</xdr:colOff>
      <xdr:row>2</xdr:row>
      <xdr:rowOff>171450</xdr:rowOff>
    </xdr:to>
    <xdr:sp macro="" textlink="">
      <xdr:nvSpPr>
        <xdr:cNvPr id="13320" name="Line 8">
          <a:extLst>
            <a:ext uri="{FF2B5EF4-FFF2-40B4-BE49-F238E27FC236}">
              <a16:creationId xmlns:a16="http://schemas.microsoft.com/office/drawing/2014/main" id="{BB3E0874-E0BF-4C91-BB07-DD9BF2519C03}"/>
            </a:ext>
          </a:extLst>
        </xdr:cNvPr>
        <xdr:cNvSpPr>
          <a:spLocks noChangeShapeType="1"/>
        </xdr:cNvSpPr>
      </xdr:nvSpPr>
      <xdr:spPr bwMode="auto">
        <a:xfrm>
          <a:off x="19050" y="819150"/>
          <a:ext cx="6953250" cy="0"/>
        </a:xfrm>
        <a:prstGeom prst="line">
          <a:avLst/>
        </a:prstGeom>
        <a:noFill/>
        <a:ln w="19050">
          <a:solidFill>
            <a:srgbClr val="CDC411">
              <a:alpha val="95000"/>
            </a:srgb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7</xdr:row>
      <xdr:rowOff>47625</xdr:rowOff>
    </xdr:from>
    <xdr:to>
      <xdr:col>5</xdr:col>
      <xdr:colOff>428625</xdr:colOff>
      <xdr:row>8</xdr:row>
      <xdr:rowOff>152400</xdr:rowOff>
    </xdr:to>
    <xdr:sp macro="" textlink="">
      <xdr:nvSpPr>
        <xdr:cNvPr id="18434" name="Object 2" hidden="1">
          <a:extLst>
            <a:ext uri="{63B3BB69-23CF-44E3-9099-C40C66FF867C}">
              <a14:compatExt xmlns:a14="http://schemas.microsoft.com/office/drawing/2010/main" spid="_x0000_s18434"/>
            </a:ext>
            <a:ext uri="{FF2B5EF4-FFF2-40B4-BE49-F238E27FC236}">
              <a16:creationId xmlns:a16="http://schemas.microsoft.com/office/drawing/2014/main" id="{02C26FD9-EF5A-478B-8191-BC4529B0AB0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6</xdr:col>
      <xdr:colOff>133350</xdr:colOff>
      <xdr:row>7</xdr:row>
      <xdr:rowOff>47625</xdr:rowOff>
    </xdr:from>
    <xdr:to>
      <xdr:col>6</xdr:col>
      <xdr:colOff>409575</xdr:colOff>
      <xdr:row>8</xdr:row>
      <xdr:rowOff>161925</xdr:rowOff>
    </xdr:to>
    <xdr:sp macro="" textlink="">
      <xdr:nvSpPr>
        <xdr:cNvPr id="18435" name="Object 3" hidden="1">
          <a:extLst>
            <a:ext uri="{63B3BB69-23CF-44E3-9099-C40C66FF867C}">
              <a14:compatExt xmlns:a14="http://schemas.microsoft.com/office/drawing/2010/main" spid="_x0000_s18435"/>
            </a:ext>
            <a:ext uri="{FF2B5EF4-FFF2-40B4-BE49-F238E27FC236}">
              <a16:creationId xmlns:a16="http://schemas.microsoft.com/office/drawing/2014/main" id="{81B75A25-0D15-4C7E-8229-01C5E1DC113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142875</xdr:colOff>
      <xdr:row>7</xdr:row>
      <xdr:rowOff>47625</xdr:rowOff>
    </xdr:from>
    <xdr:to>
      <xdr:col>7</xdr:col>
      <xdr:colOff>419100</xdr:colOff>
      <xdr:row>8</xdr:row>
      <xdr:rowOff>152400</xdr:rowOff>
    </xdr:to>
    <xdr:sp macro="" textlink="">
      <xdr:nvSpPr>
        <xdr:cNvPr id="18436" name="Object 4" hidden="1">
          <a:extLst>
            <a:ext uri="{63B3BB69-23CF-44E3-9099-C40C66FF867C}">
              <a14:compatExt xmlns:a14="http://schemas.microsoft.com/office/drawing/2010/main" spid="_x0000_s18436"/>
            </a:ext>
            <a:ext uri="{FF2B5EF4-FFF2-40B4-BE49-F238E27FC236}">
              <a16:creationId xmlns:a16="http://schemas.microsoft.com/office/drawing/2014/main" id="{A98E7B63-9CB8-48F4-87F4-DAC72F4A0D0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133350</xdr:colOff>
      <xdr:row>7</xdr:row>
      <xdr:rowOff>57150</xdr:rowOff>
    </xdr:from>
    <xdr:to>
      <xdr:col>4</xdr:col>
      <xdr:colOff>419100</xdr:colOff>
      <xdr:row>8</xdr:row>
      <xdr:rowOff>142875</xdr:rowOff>
    </xdr:to>
    <xdr:sp macro="" textlink="">
      <xdr:nvSpPr>
        <xdr:cNvPr id="18437" name="Object 5" hidden="1">
          <a:extLst>
            <a:ext uri="{63B3BB69-23CF-44E3-9099-C40C66FF867C}">
              <a14:compatExt xmlns:a14="http://schemas.microsoft.com/office/drawing/2010/main" spid="_x0000_s18437"/>
            </a:ext>
            <a:ext uri="{FF2B5EF4-FFF2-40B4-BE49-F238E27FC236}">
              <a16:creationId xmlns:a16="http://schemas.microsoft.com/office/drawing/2014/main" id="{C696ECA4-6251-45CA-8EC6-8F53C385A0A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3</xdr:col>
      <xdr:colOff>161925</xdr:colOff>
      <xdr:row>2</xdr:row>
      <xdr:rowOff>9525</xdr:rowOff>
    </xdr:to>
    <xdr:pic>
      <xdr:nvPicPr>
        <xdr:cNvPr id="18438" name="Picture 6" descr="IeeTam2-C">
          <a:extLst>
            <a:ext uri="{FF2B5EF4-FFF2-40B4-BE49-F238E27FC236}">
              <a16:creationId xmlns:a16="http://schemas.microsoft.com/office/drawing/2014/main" id="{6AF85A3D-2927-4BDF-BFD6-15F1DE226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31457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</xdr:colOff>
      <xdr:row>2</xdr:row>
      <xdr:rowOff>123825</xdr:rowOff>
    </xdr:from>
    <xdr:to>
      <xdr:col>10</xdr:col>
      <xdr:colOff>619125</xdr:colOff>
      <xdr:row>2</xdr:row>
      <xdr:rowOff>123825</xdr:rowOff>
    </xdr:to>
    <xdr:sp macro="" textlink="">
      <xdr:nvSpPr>
        <xdr:cNvPr id="18439" name="Line 7">
          <a:extLst>
            <a:ext uri="{FF2B5EF4-FFF2-40B4-BE49-F238E27FC236}">
              <a16:creationId xmlns:a16="http://schemas.microsoft.com/office/drawing/2014/main" id="{3F45ADE0-9B81-4B1B-AA3D-BF4404FEAA7B}"/>
            </a:ext>
          </a:extLst>
        </xdr:cNvPr>
        <xdr:cNvSpPr>
          <a:spLocks noChangeShapeType="1"/>
        </xdr:cNvSpPr>
      </xdr:nvSpPr>
      <xdr:spPr bwMode="auto">
        <a:xfrm>
          <a:off x="19050" y="752475"/>
          <a:ext cx="6886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808000" mc:Ignorable="a14" a14:legacySpreadsheetColorIndex="1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171450</xdr:rowOff>
    </xdr:from>
    <xdr:to>
      <xdr:col>10</xdr:col>
      <xdr:colOff>609600</xdr:colOff>
      <xdr:row>2</xdr:row>
      <xdr:rowOff>171450</xdr:rowOff>
    </xdr:to>
    <xdr:sp macro="" textlink="">
      <xdr:nvSpPr>
        <xdr:cNvPr id="18440" name="Line 8">
          <a:extLst>
            <a:ext uri="{FF2B5EF4-FFF2-40B4-BE49-F238E27FC236}">
              <a16:creationId xmlns:a16="http://schemas.microsoft.com/office/drawing/2014/main" id="{EE4DDD66-4AB8-4425-BD4F-E9B8D839139B}"/>
            </a:ext>
          </a:extLst>
        </xdr:cNvPr>
        <xdr:cNvSpPr>
          <a:spLocks noChangeShapeType="1"/>
        </xdr:cNvSpPr>
      </xdr:nvSpPr>
      <xdr:spPr bwMode="auto">
        <a:xfrm>
          <a:off x="19050" y="800100"/>
          <a:ext cx="6877050" cy="0"/>
        </a:xfrm>
        <a:prstGeom prst="line">
          <a:avLst/>
        </a:prstGeom>
        <a:noFill/>
        <a:ln w="19050">
          <a:solidFill>
            <a:srgbClr val="CDC411">
              <a:alpha val="95000"/>
            </a:srgb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7</xdr:row>
      <xdr:rowOff>28575</xdr:rowOff>
    </xdr:from>
    <xdr:to>
      <xdr:col>6</xdr:col>
      <xdr:colOff>428625</xdr:colOff>
      <xdr:row>8</xdr:row>
      <xdr:rowOff>142875</xdr:rowOff>
    </xdr:to>
    <xdr:sp macro="" textlink="">
      <xdr:nvSpPr>
        <xdr:cNvPr id="14338" name="Object 2" hidden="1">
          <a:extLst>
            <a:ext uri="{63B3BB69-23CF-44E3-9099-C40C66FF867C}">
              <a14:compatExt xmlns:a14="http://schemas.microsoft.com/office/drawing/2010/main" spid="_x0000_s14338"/>
            </a:ext>
            <a:ext uri="{FF2B5EF4-FFF2-40B4-BE49-F238E27FC236}">
              <a16:creationId xmlns:a16="http://schemas.microsoft.com/office/drawing/2014/main" id="{1EB4DB2A-831A-4064-B89E-AE00C40BB92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142875</xdr:colOff>
      <xdr:row>7</xdr:row>
      <xdr:rowOff>38100</xdr:rowOff>
    </xdr:from>
    <xdr:to>
      <xdr:col>7</xdr:col>
      <xdr:colOff>419100</xdr:colOff>
      <xdr:row>8</xdr:row>
      <xdr:rowOff>142875</xdr:rowOff>
    </xdr:to>
    <xdr:sp macro="" textlink="">
      <xdr:nvSpPr>
        <xdr:cNvPr id="14339" name="Object 3" hidden="1">
          <a:extLst>
            <a:ext uri="{63B3BB69-23CF-44E3-9099-C40C66FF867C}">
              <a14:compatExt xmlns:a14="http://schemas.microsoft.com/office/drawing/2010/main" spid="_x0000_s14339"/>
            </a:ext>
            <a:ext uri="{FF2B5EF4-FFF2-40B4-BE49-F238E27FC236}">
              <a16:creationId xmlns:a16="http://schemas.microsoft.com/office/drawing/2014/main" id="{20FA772E-257A-4FEF-8165-1F98844DFA3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161925</xdr:colOff>
      <xdr:row>7</xdr:row>
      <xdr:rowOff>38100</xdr:rowOff>
    </xdr:from>
    <xdr:to>
      <xdr:col>4</xdr:col>
      <xdr:colOff>447675</xdr:colOff>
      <xdr:row>8</xdr:row>
      <xdr:rowOff>123825</xdr:rowOff>
    </xdr:to>
    <xdr:sp macro="" textlink="">
      <xdr:nvSpPr>
        <xdr:cNvPr id="14340" name="Object 4" hidden="1">
          <a:extLst>
            <a:ext uri="{63B3BB69-23CF-44E3-9099-C40C66FF867C}">
              <a14:compatExt xmlns:a14="http://schemas.microsoft.com/office/drawing/2010/main" spid="_x0000_s14340"/>
            </a:ext>
            <a:ext uri="{FF2B5EF4-FFF2-40B4-BE49-F238E27FC236}">
              <a16:creationId xmlns:a16="http://schemas.microsoft.com/office/drawing/2014/main" id="{13A27DF8-3C27-4B33-A921-F93CCD1D628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5</xdr:col>
      <xdr:colOff>161925</xdr:colOff>
      <xdr:row>7</xdr:row>
      <xdr:rowOff>28575</xdr:rowOff>
    </xdr:from>
    <xdr:to>
      <xdr:col>5</xdr:col>
      <xdr:colOff>428625</xdr:colOff>
      <xdr:row>8</xdr:row>
      <xdr:rowOff>133350</xdr:rowOff>
    </xdr:to>
    <xdr:sp macro="" textlink="">
      <xdr:nvSpPr>
        <xdr:cNvPr id="14341" name="Object 5" hidden="1">
          <a:extLst>
            <a:ext uri="{63B3BB69-23CF-44E3-9099-C40C66FF867C}">
              <a14:compatExt xmlns:a14="http://schemas.microsoft.com/office/drawing/2010/main" spid="_x0000_s14341"/>
            </a:ext>
            <a:ext uri="{FF2B5EF4-FFF2-40B4-BE49-F238E27FC236}">
              <a16:creationId xmlns:a16="http://schemas.microsoft.com/office/drawing/2014/main" id="{3FACD7C4-F5FB-46B2-B9ED-6A8439FC85F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3</xdr:col>
      <xdr:colOff>161925</xdr:colOff>
      <xdr:row>2</xdr:row>
      <xdr:rowOff>0</xdr:rowOff>
    </xdr:to>
    <xdr:pic>
      <xdr:nvPicPr>
        <xdr:cNvPr id="14342" name="Picture 6" descr="IeeTam2-C">
          <a:extLst>
            <a:ext uri="{FF2B5EF4-FFF2-40B4-BE49-F238E27FC236}">
              <a16:creationId xmlns:a16="http://schemas.microsoft.com/office/drawing/2014/main" id="{DFC2CF3D-A59F-4DA7-974C-F69A8CBEA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31457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</xdr:colOff>
      <xdr:row>2</xdr:row>
      <xdr:rowOff>123825</xdr:rowOff>
    </xdr:from>
    <xdr:to>
      <xdr:col>10</xdr:col>
      <xdr:colOff>619125</xdr:colOff>
      <xdr:row>2</xdr:row>
      <xdr:rowOff>123825</xdr:rowOff>
    </xdr:to>
    <xdr:sp macro="" textlink="">
      <xdr:nvSpPr>
        <xdr:cNvPr id="14343" name="Line 7">
          <a:extLst>
            <a:ext uri="{FF2B5EF4-FFF2-40B4-BE49-F238E27FC236}">
              <a16:creationId xmlns:a16="http://schemas.microsoft.com/office/drawing/2014/main" id="{56F7093D-13E1-46C1-9653-183EECBD6053}"/>
            </a:ext>
          </a:extLst>
        </xdr:cNvPr>
        <xdr:cNvSpPr>
          <a:spLocks noChangeShapeType="1"/>
        </xdr:cNvSpPr>
      </xdr:nvSpPr>
      <xdr:spPr bwMode="auto">
        <a:xfrm>
          <a:off x="19050" y="762000"/>
          <a:ext cx="6886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808000" mc:Ignorable="a14" a14:legacySpreadsheetColorIndex="1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171450</xdr:rowOff>
    </xdr:from>
    <xdr:to>
      <xdr:col>10</xdr:col>
      <xdr:colOff>609600</xdr:colOff>
      <xdr:row>2</xdr:row>
      <xdr:rowOff>171450</xdr:rowOff>
    </xdr:to>
    <xdr:sp macro="" textlink="">
      <xdr:nvSpPr>
        <xdr:cNvPr id="14344" name="Line 8">
          <a:extLst>
            <a:ext uri="{FF2B5EF4-FFF2-40B4-BE49-F238E27FC236}">
              <a16:creationId xmlns:a16="http://schemas.microsoft.com/office/drawing/2014/main" id="{B421CF3F-077F-4185-864B-A7A82A267A0B}"/>
            </a:ext>
          </a:extLst>
        </xdr:cNvPr>
        <xdr:cNvSpPr>
          <a:spLocks noChangeShapeType="1"/>
        </xdr:cNvSpPr>
      </xdr:nvSpPr>
      <xdr:spPr bwMode="auto">
        <a:xfrm>
          <a:off x="19050" y="809625"/>
          <a:ext cx="6877050" cy="0"/>
        </a:xfrm>
        <a:prstGeom prst="line">
          <a:avLst/>
        </a:prstGeom>
        <a:noFill/>
        <a:ln w="19050">
          <a:solidFill>
            <a:srgbClr val="CDC411">
              <a:alpha val="95000"/>
            </a:srgb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133350</xdr:colOff>
      <xdr:row>7</xdr:row>
      <xdr:rowOff>38100</xdr:rowOff>
    </xdr:from>
    <xdr:to>
      <xdr:col>6</xdr:col>
      <xdr:colOff>409575</xdr:colOff>
      <xdr:row>8</xdr:row>
      <xdr:rowOff>152400</xdr:rowOff>
    </xdr:to>
    <xdr:sp macro="" textlink="">
      <xdr:nvSpPr>
        <xdr:cNvPr id="2049" name="Object 1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id="{EA75486A-4D44-4FC6-91CA-D8B4B43A9A7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104775</xdr:colOff>
      <xdr:row>7</xdr:row>
      <xdr:rowOff>38100</xdr:rowOff>
    </xdr:from>
    <xdr:to>
      <xdr:col>7</xdr:col>
      <xdr:colOff>409575</xdr:colOff>
      <xdr:row>8</xdr:row>
      <xdr:rowOff>142875</xdr:rowOff>
    </xdr:to>
    <xdr:sp macro="" textlink="">
      <xdr:nvSpPr>
        <xdr:cNvPr id="2050" name="Object 2" hidden="1">
          <a:extLst>
            <a:ext uri="{63B3BB69-23CF-44E3-9099-C40C66FF867C}">
              <a14:compatExt xmlns:a14="http://schemas.microsoft.com/office/drawing/2010/main" spid="_x0000_s2050"/>
            </a:ext>
            <a:ext uri="{FF2B5EF4-FFF2-40B4-BE49-F238E27FC236}">
              <a16:creationId xmlns:a16="http://schemas.microsoft.com/office/drawing/2014/main" id="{058321A4-5E4E-454D-BC06-E2BF2268ADF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133350</xdr:colOff>
      <xdr:row>7</xdr:row>
      <xdr:rowOff>38100</xdr:rowOff>
    </xdr:from>
    <xdr:to>
      <xdr:col>4</xdr:col>
      <xdr:colOff>419100</xdr:colOff>
      <xdr:row>8</xdr:row>
      <xdr:rowOff>123825</xdr:rowOff>
    </xdr:to>
    <xdr:sp macro="" textlink="">
      <xdr:nvSpPr>
        <xdr:cNvPr id="2051" name="Object 3" hidden="1">
          <a:extLst>
            <a:ext uri="{63B3BB69-23CF-44E3-9099-C40C66FF867C}">
              <a14:compatExt xmlns:a14="http://schemas.microsoft.com/office/drawing/2010/main" spid="_x0000_s2051"/>
            </a:ext>
            <a:ext uri="{FF2B5EF4-FFF2-40B4-BE49-F238E27FC236}">
              <a16:creationId xmlns:a16="http://schemas.microsoft.com/office/drawing/2014/main" id="{3E69E619-33E3-4205-B2D9-114E948AFD0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5</xdr:col>
      <xdr:colOff>152400</xdr:colOff>
      <xdr:row>7</xdr:row>
      <xdr:rowOff>38100</xdr:rowOff>
    </xdr:from>
    <xdr:to>
      <xdr:col>5</xdr:col>
      <xdr:colOff>419100</xdr:colOff>
      <xdr:row>8</xdr:row>
      <xdr:rowOff>142875</xdr:rowOff>
    </xdr:to>
    <xdr:sp macro="" textlink="">
      <xdr:nvSpPr>
        <xdr:cNvPr id="2055" name="Object 7" hidden="1">
          <a:extLst>
            <a:ext uri="{63B3BB69-23CF-44E3-9099-C40C66FF867C}">
              <a14:compatExt xmlns:a14="http://schemas.microsoft.com/office/drawing/2010/main" spid="_x0000_s2055"/>
            </a:ext>
            <a:ext uri="{FF2B5EF4-FFF2-40B4-BE49-F238E27FC236}">
              <a16:creationId xmlns:a16="http://schemas.microsoft.com/office/drawing/2014/main" id="{C181D2D3-872C-40B9-8A19-C511B4C5D10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3</xdr:col>
      <xdr:colOff>161925</xdr:colOff>
      <xdr:row>2</xdr:row>
      <xdr:rowOff>9525</xdr:rowOff>
    </xdr:to>
    <xdr:pic>
      <xdr:nvPicPr>
        <xdr:cNvPr id="2056" name="Picture 8" descr="IeeTam2-C">
          <a:extLst>
            <a:ext uri="{FF2B5EF4-FFF2-40B4-BE49-F238E27FC236}">
              <a16:creationId xmlns:a16="http://schemas.microsoft.com/office/drawing/2014/main" id="{A521B719-AC1A-4637-B2FA-F0F66A0B8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31457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</xdr:colOff>
      <xdr:row>2</xdr:row>
      <xdr:rowOff>123825</xdr:rowOff>
    </xdr:from>
    <xdr:to>
      <xdr:col>10</xdr:col>
      <xdr:colOff>619125</xdr:colOff>
      <xdr:row>2</xdr:row>
      <xdr:rowOff>123825</xdr:rowOff>
    </xdr:to>
    <xdr:sp macro="" textlink="">
      <xdr:nvSpPr>
        <xdr:cNvPr id="2057" name="Line 9">
          <a:extLst>
            <a:ext uri="{FF2B5EF4-FFF2-40B4-BE49-F238E27FC236}">
              <a16:creationId xmlns:a16="http://schemas.microsoft.com/office/drawing/2014/main" id="{C7A1B1CE-858C-4EC1-82EF-B3256461E026}"/>
            </a:ext>
          </a:extLst>
        </xdr:cNvPr>
        <xdr:cNvSpPr>
          <a:spLocks noChangeShapeType="1"/>
        </xdr:cNvSpPr>
      </xdr:nvSpPr>
      <xdr:spPr bwMode="auto">
        <a:xfrm>
          <a:off x="19050" y="752475"/>
          <a:ext cx="6886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808000" mc:Ignorable="a14" a14:legacySpreadsheetColorIndex="1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171450</xdr:rowOff>
    </xdr:from>
    <xdr:to>
      <xdr:col>10</xdr:col>
      <xdr:colOff>609600</xdr:colOff>
      <xdr:row>2</xdr:row>
      <xdr:rowOff>171450</xdr:rowOff>
    </xdr:to>
    <xdr:sp macro="" textlink="">
      <xdr:nvSpPr>
        <xdr:cNvPr id="2058" name="Line 10">
          <a:extLst>
            <a:ext uri="{FF2B5EF4-FFF2-40B4-BE49-F238E27FC236}">
              <a16:creationId xmlns:a16="http://schemas.microsoft.com/office/drawing/2014/main" id="{61FBDA3C-CB12-456E-A632-32D3248BECF7}"/>
            </a:ext>
          </a:extLst>
        </xdr:cNvPr>
        <xdr:cNvSpPr>
          <a:spLocks noChangeShapeType="1"/>
        </xdr:cNvSpPr>
      </xdr:nvSpPr>
      <xdr:spPr bwMode="auto">
        <a:xfrm>
          <a:off x="19050" y="800100"/>
          <a:ext cx="6877050" cy="0"/>
        </a:xfrm>
        <a:prstGeom prst="line">
          <a:avLst/>
        </a:prstGeom>
        <a:noFill/>
        <a:ln w="19050">
          <a:solidFill>
            <a:srgbClr val="CDC411">
              <a:alpha val="95000"/>
            </a:srgb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7</xdr:row>
      <xdr:rowOff>47625</xdr:rowOff>
    </xdr:from>
    <xdr:to>
      <xdr:col>5</xdr:col>
      <xdr:colOff>447675</xdr:colOff>
      <xdr:row>8</xdr:row>
      <xdr:rowOff>161925</xdr:rowOff>
    </xdr:to>
    <xdr:sp macro="" textlink="">
      <xdr:nvSpPr>
        <xdr:cNvPr id="3073" name="Object 1" hidden="1">
          <a:extLst>
            <a:ext uri="{63B3BB69-23CF-44E3-9099-C40C66FF867C}">
              <a14:compatExt xmlns:a14="http://schemas.microsoft.com/office/drawing/2010/main" spid="_x0000_s3073"/>
            </a:ext>
            <a:ext uri="{FF2B5EF4-FFF2-40B4-BE49-F238E27FC236}">
              <a16:creationId xmlns:a16="http://schemas.microsoft.com/office/drawing/2014/main" id="{77BDBD46-81B2-4B5E-B00F-A031507A0AD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6</xdr:col>
      <xdr:colOff>171450</xdr:colOff>
      <xdr:row>7</xdr:row>
      <xdr:rowOff>47625</xdr:rowOff>
    </xdr:from>
    <xdr:to>
      <xdr:col>6</xdr:col>
      <xdr:colOff>447675</xdr:colOff>
      <xdr:row>8</xdr:row>
      <xdr:rowOff>161925</xdr:rowOff>
    </xdr:to>
    <xdr:sp macro="" textlink="">
      <xdr:nvSpPr>
        <xdr:cNvPr id="3074" name="Object 2" hidden="1">
          <a:extLst>
            <a:ext uri="{63B3BB69-23CF-44E3-9099-C40C66FF867C}">
              <a14:compatExt xmlns:a14="http://schemas.microsoft.com/office/drawing/2010/main" spid="_x0000_s3074"/>
            </a:ext>
            <a:ext uri="{FF2B5EF4-FFF2-40B4-BE49-F238E27FC236}">
              <a16:creationId xmlns:a16="http://schemas.microsoft.com/office/drawing/2014/main" id="{0F93D288-E1E2-4F11-9E81-6B1F4B2ED4C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180975</xdr:colOff>
      <xdr:row>7</xdr:row>
      <xdr:rowOff>47625</xdr:rowOff>
    </xdr:from>
    <xdr:to>
      <xdr:col>7</xdr:col>
      <xdr:colOff>457200</xdr:colOff>
      <xdr:row>8</xdr:row>
      <xdr:rowOff>161925</xdr:rowOff>
    </xdr:to>
    <xdr:sp macro="" textlink="">
      <xdr:nvSpPr>
        <xdr:cNvPr id="3075" name="Object 3" hidden="1">
          <a:extLst>
            <a:ext uri="{63B3BB69-23CF-44E3-9099-C40C66FF867C}">
              <a14:compatExt xmlns:a14="http://schemas.microsoft.com/office/drawing/2010/main" spid="_x0000_s3075"/>
            </a:ext>
            <a:ext uri="{FF2B5EF4-FFF2-40B4-BE49-F238E27FC236}">
              <a16:creationId xmlns:a16="http://schemas.microsoft.com/office/drawing/2014/main" id="{EDC8FBC8-B833-453D-AF31-61F9B1C6AA1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171450</xdr:colOff>
      <xdr:row>7</xdr:row>
      <xdr:rowOff>57150</xdr:rowOff>
    </xdr:from>
    <xdr:to>
      <xdr:col>4</xdr:col>
      <xdr:colOff>457200</xdr:colOff>
      <xdr:row>8</xdr:row>
      <xdr:rowOff>142875</xdr:rowOff>
    </xdr:to>
    <xdr:sp macro="" textlink="">
      <xdr:nvSpPr>
        <xdr:cNvPr id="3076" name="Object 4" hidden="1">
          <a:extLst>
            <a:ext uri="{63B3BB69-23CF-44E3-9099-C40C66FF867C}">
              <a14:compatExt xmlns:a14="http://schemas.microsoft.com/office/drawing/2010/main" spid="_x0000_s3076"/>
            </a:ext>
            <a:ext uri="{FF2B5EF4-FFF2-40B4-BE49-F238E27FC236}">
              <a16:creationId xmlns:a16="http://schemas.microsoft.com/office/drawing/2014/main" id="{42497FF2-340F-48CF-8615-E1807C20F1A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3</xdr:col>
      <xdr:colOff>152400</xdr:colOff>
      <xdr:row>2</xdr:row>
      <xdr:rowOff>9525</xdr:rowOff>
    </xdr:to>
    <xdr:pic>
      <xdr:nvPicPr>
        <xdr:cNvPr id="3088" name="Picture 16" descr="IeeTam2-C">
          <a:extLst>
            <a:ext uri="{FF2B5EF4-FFF2-40B4-BE49-F238E27FC236}">
              <a16:creationId xmlns:a16="http://schemas.microsoft.com/office/drawing/2014/main" id="{3201B6DF-FB59-41B1-BEEA-A09CE11CC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31457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</xdr:colOff>
      <xdr:row>2</xdr:row>
      <xdr:rowOff>123825</xdr:rowOff>
    </xdr:from>
    <xdr:to>
      <xdr:col>10</xdr:col>
      <xdr:colOff>619125</xdr:colOff>
      <xdr:row>2</xdr:row>
      <xdr:rowOff>123825</xdr:rowOff>
    </xdr:to>
    <xdr:sp macro="" textlink="">
      <xdr:nvSpPr>
        <xdr:cNvPr id="3089" name="Line 17">
          <a:extLst>
            <a:ext uri="{FF2B5EF4-FFF2-40B4-BE49-F238E27FC236}">
              <a16:creationId xmlns:a16="http://schemas.microsoft.com/office/drawing/2014/main" id="{98814EB4-A968-4D12-B179-C69F4EAD0742}"/>
            </a:ext>
          </a:extLst>
        </xdr:cNvPr>
        <xdr:cNvSpPr>
          <a:spLocks noChangeShapeType="1"/>
        </xdr:cNvSpPr>
      </xdr:nvSpPr>
      <xdr:spPr bwMode="auto">
        <a:xfrm>
          <a:off x="19050" y="752475"/>
          <a:ext cx="689610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808000" mc:Ignorable="a14" a14:legacySpreadsheetColorIndex="1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171450</xdr:rowOff>
    </xdr:from>
    <xdr:to>
      <xdr:col>10</xdr:col>
      <xdr:colOff>609600</xdr:colOff>
      <xdr:row>2</xdr:row>
      <xdr:rowOff>171450</xdr:rowOff>
    </xdr:to>
    <xdr:sp macro="" textlink="">
      <xdr:nvSpPr>
        <xdr:cNvPr id="3090" name="Line 18">
          <a:extLst>
            <a:ext uri="{FF2B5EF4-FFF2-40B4-BE49-F238E27FC236}">
              <a16:creationId xmlns:a16="http://schemas.microsoft.com/office/drawing/2014/main" id="{9A5D8720-D024-44E4-9138-653B9B5540CD}"/>
            </a:ext>
          </a:extLst>
        </xdr:cNvPr>
        <xdr:cNvSpPr>
          <a:spLocks noChangeShapeType="1"/>
        </xdr:cNvSpPr>
      </xdr:nvSpPr>
      <xdr:spPr bwMode="auto">
        <a:xfrm>
          <a:off x="19050" y="800100"/>
          <a:ext cx="6886575" cy="0"/>
        </a:xfrm>
        <a:prstGeom prst="line">
          <a:avLst/>
        </a:prstGeom>
        <a:noFill/>
        <a:ln w="19050">
          <a:solidFill>
            <a:srgbClr val="CDC411">
              <a:alpha val="95000"/>
            </a:srgb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200025</xdr:colOff>
      <xdr:row>7</xdr:row>
      <xdr:rowOff>47625</xdr:rowOff>
    </xdr:from>
    <xdr:to>
      <xdr:col>5</xdr:col>
      <xdr:colOff>466725</xdr:colOff>
      <xdr:row>8</xdr:row>
      <xdr:rowOff>161925</xdr:rowOff>
    </xdr:to>
    <xdr:sp macro="" textlink="">
      <xdr:nvSpPr>
        <xdr:cNvPr id="4098" name="Object 2" hidden="1">
          <a:extLst>
            <a:ext uri="{63B3BB69-23CF-44E3-9099-C40C66FF867C}">
              <a14:compatExt xmlns:a14="http://schemas.microsoft.com/office/drawing/2010/main" spid="_x0000_s4098"/>
            </a:ext>
            <a:ext uri="{FF2B5EF4-FFF2-40B4-BE49-F238E27FC236}">
              <a16:creationId xmlns:a16="http://schemas.microsoft.com/office/drawing/2014/main" id="{339A1152-36FC-4CE7-9B64-1091FC3E288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6</xdr:col>
      <xdr:colOff>171450</xdr:colOff>
      <xdr:row>7</xdr:row>
      <xdr:rowOff>47625</xdr:rowOff>
    </xdr:from>
    <xdr:to>
      <xdr:col>6</xdr:col>
      <xdr:colOff>447675</xdr:colOff>
      <xdr:row>8</xdr:row>
      <xdr:rowOff>161925</xdr:rowOff>
    </xdr:to>
    <xdr:sp macro="" textlink="">
      <xdr:nvSpPr>
        <xdr:cNvPr id="4099" name="Object 3" hidden="1">
          <a:extLst>
            <a:ext uri="{63B3BB69-23CF-44E3-9099-C40C66FF867C}">
              <a14:compatExt xmlns:a14="http://schemas.microsoft.com/office/drawing/2010/main" spid="_x0000_s4099"/>
            </a:ext>
            <a:ext uri="{FF2B5EF4-FFF2-40B4-BE49-F238E27FC236}">
              <a16:creationId xmlns:a16="http://schemas.microsoft.com/office/drawing/2014/main" id="{2C971C17-9C53-406F-963E-3A36120052C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180975</xdr:colOff>
      <xdr:row>7</xdr:row>
      <xdr:rowOff>47625</xdr:rowOff>
    </xdr:from>
    <xdr:to>
      <xdr:col>7</xdr:col>
      <xdr:colOff>457200</xdr:colOff>
      <xdr:row>8</xdr:row>
      <xdr:rowOff>161925</xdr:rowOff>
    </xdr:to>
    <xdr:sp macro="" textlink="">
      <xdr:nvSpPr>
        <xdr:cNvPr id="4100" name="Object 4" hidden="1">
          <a:extLst>
            <a:ext uri="{63B3BB69-23CF-44E3-9099-C40C66FF867C}">
              <a14:compatExt xmlns:a14="http://schemas.microsoft.com/office/drawing/2010/main" spid="_x0000_s4100"/>
            </a:ext>
            <a:ext uri="{FF2B5EF4-FFF2-40B4-BE49-F238E27FC236}">
              <a16:creationId xmlns:a16="http://schemas.microsoft.com/office/drawing/2014/main" id="{C8298641-021E-4E6D-B464-6DBB46CC7BB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171450</xdr:colOff>
      <xdr:row>7</xdr:row>
      <xdr:rowOff>57150</xdr:rowOff>
    </xdr:from>
    <xdr:to>
      <xdr:col>4</xdr:col>
      <xdr:colOff>457200</xdr:colOff>
      <xdr:row>8</xdr:row>
      <xdr:rowOff>142875</xdr:rowOff>
    </xdr:to>
    <xdr:sp macro="" textlink="">
      <xdr:nvSpPr>
        <xdr:cNvPr id="4101" name="Object 5" hidden="1">
          <a:extLst>
            <a:ext uri="{63B3BB69-23CF-44E3-9099-C40C66FF867C}">
              <a14:compatExt xmlns:a14="http://schemas.microsoft.com/office/drawing/2010/main" spid="_x0000_s4101"/>
            </a:ext>
            <a:ext uri="{FF2B5EF4-FFF2-40B4-BE49-F238E27FC236}">
              <a16:creationId xmlns:a16="http://schemas.microsoft.com/office/drawing/2014/main" id="{1038F021-D8B2-44B7-A3E0-69A50A133C1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3</xdr:col>
      <xdr:colOff>161925</xdr:colOff>
      <xdr:row>2</xdr:row>
      <xdr:rowOff>47625</xdr:rowOff>
    </xdr:to>
    <xdr:pic>
      <xdr:nvPicPr>
        <xdr:cNvPr id="4106" name="Picture 10" descr="IeeTam2-C">
          <a:extLst>
            <a:ext uri="{FF2B5EF4-FFF2-40B4-BE49-F238E27FC236}">
              <a16:creationId xmlns:a16="http://schemas.microsoft.com/office/drawing/2014/main" id="{9A371C0B-FEDD-43F8-A31E-441262C75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31457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</xdr:colOff>
      <xdr:row>2</xdr:row>
      <xdr:rowOff>123825</xdr:rowOff>
    </xdr:from>
    <xdr:to>
      <xdr:col>10</xdr:col>
      <xdr:colOff>619125</xdr:colOff>
      <xdr:row>2</xdr:row>
      <xdr:rowOff>123825</xdr:rowOff>
    </xdr:to>
    <xdr:sp macro="" textlink="">
      <xdr:nvSpPr>
        <xdr:cNvPr id="4107" name="Line 11">
          <a:extLst>
            <a:ext uri="{FF2B5EF4-FFF2-40B4-BE49-F238E27FC236}">
              <a16:creationId xmlns:a16="http://schemas.microsoft.com/office/drawing/2014/main" id="{B6BB8CD1-C86B-480C-B255-FD9774BB5FD2}"/>
            </a:ext>
          </a:extLst>
        </xdr:cNvPr>
        <xdr:cNvSpPr>
          <a:spLocks noChangeShapeType="1"/>
        </xdr:cNvSpPr>
      </xdr:nvSpPr>
      <xdr:spPr bwMode="auto">
        <a:xfrm>
          <a:off x="19050" y="714375"/>
          <a:ext cx="6886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808000" mc:Ignorable="a14" a14:legacySpreadsheetColorIndex="1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171450</xdr:rowOff>
    </xdr:from>
    <xdr:to>
      <xdr:col>10</xdr:col>
      <xdr:colOff>609600</xdr:colOff>
      <xdr:row>2</xdr:row>
      <xdr:rowOff>171450</xdr:rowOff>
    </xdr:to>
    <xdr:sp macro="" textlink="">
      <xdr:nvSpPr>
        <xdr:cNvPr id="4108" name="Line 12">
          <a:extLst>
            <a:ext uri="{FF2B5EF4-FFF2-40B4-BE49-F238E27FC236}">
              <a16:creationId xmlns:a16="http://schemas.microsoft.com/office/drawing/2014/main" id="{1F5900C2-7AAF-4416-8514-86E870767F32}"/>
            </a:ext>
          </a:extLst>
        </xdr:cNvPr>
        <xdr:cNvSpPr>
          <a:spLocks noChangeShapeType="1"/>
        </xdr:cNvSpPr>
      </xdr:nvSpPr>
      <xdr:spPr bwMode="auto">
        <a:xfrm>
          <a:off x="19050" y="762000"/>
          <a:ext cx="6877050" cy="0"/>
        </a:xfrm>
        <a:prstGeom prst="line">
          <a:avLst/>
        </a:prstGeom>
        <a:noFill/>
        <a:ln w="19050">
          <a:solidFill>
            <a:srgbClr val="CDC411">
              <a:alpha val="95000"/>
            </a:srgb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200025</xdr:colOff>
      <xdr:row>7</xdr:row>
      <xdr:rowOff>38100</xdr:rowOff>
    </xdr:from>
    <xdr:to>
      <xdr:col>5</xdr:col>
      <xdr:colOff>466725</xdr:colOff>
      <xdr:row>8</xdr:row>
      <xdr:rowOff>142875</xdr:rowOff>
    </xdr:to>
    <xdr:sp macro="" textlink="">
      <xdr:nvSpPr>
        <xdr:cNvPr id="16386" name="Object 2" hidden="1">
          <a:extLst>
            <a:ext uri="{63B3BB69-23CF-44E3-9099-C40C66FF867C}">
              <a14:compatExt xmlns:a14="http://schemas.microsoft.com/office/drawing/2010/main" spid="_x0000_s16386"/>
            </a:ext>
            <a:ext uri="{FF2B5EF4-FFF2-40B4-BE49-F238E27FC236}">
              <a16:creationId xmlns:a16="http://schemas.microsoft.com/office/drawing/2014/main" id="{16E0788C-5A74-4331-9E45-C57DC697F5F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6</xdr:col>
      <xdr:colOff>171450</xdr:colOff>
      <xdr:row>7</xdr:row>
      <xdr:rowOff>38100</xdr:rowOff>
    </xdr:from>
    <xdr:to>
      <xdr:col>6</xdr:col>
      <xdr:colOff>447675</xdr:colOff>
      <xdr:row>8</xdr:row>
      <xdr:rowOff>152400</xdr:rowOff>
    </xdr:to>
    <xdr:sp macro="" textlink="">
      <xdr:nvSpPr>
        <xdr:cNvPr id="16387" name="Object 3" hidden="1">
          <a:extLst>
            <a:ext uri="{63B3BB69-23CF-44E3-9099-C40C66FF867C}">
              <a14:compatExt xmlns:a14="http://schemas.microsoft.com/office/drawing/2010/main" spid="_x0000_s16387"/>
            </a:ext>
            <a:ext uri="{FF2B5EF4-FFF2-40B4-BE49-F238E27FC236}">
              <a16:creationId xmlns:a16="http://schemas.microsoft.com/office/drawing/2014/main" id="{F095AEFE-A422-4257-B4CE-ABAC2F2281D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142875</xdr:colOff>
      <xdr:row>7</xdr:row>
      <xdr:rowOff>38100</xdr:rowOff>
    </xdr:from>
    <xdr:to>
      <xdr:col>7</xdr:col>
      <xdr:colOff>419100</xdr:colOff>
      <xdr:row>8</xdr:row>
      <xdr:rowOff>142875</xdr:rowOff>
    </xdr:to>
    <xdr:sp macro="" textlink="">
      <xdr:nvSpPr>
        <xdr:cNvPr id="16388" name="Object 4" hidden="1">
          <a:extLst>
            <a:ext uri="{63B3BB69-23CF-44E3-9099-C40C66FF867C}">
              <a14:compatExt xmlns:a14="http://schemas.microsoft.com/office/drawing/2010/main" spid="_x0000_s16388"/>
            </a:ext>
            <a:ext uri="{FF2B5EF4-FFF2-40B4-BE49-F238E27FC236}">
              <a16:creationId xmlns:a16="http://schemas.microsoft.com/office/drawing/2014/main" id="{63C2E568-64C6-4A80-9A59-DF1860ADA03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171450</xdr:colOff>
      <xdr:row>7</xdr:row>
      <xdr:rowOff>47625</xdr:rowOff>
    </xdr:from>
    <xdr:to>
      <xdr:col>4</xdr:col>
      <xdr:colOff>457200</xdr:colOff>
      <xdr:row>8</xdr:row>
      <xdr:rowOff>133350</xdr:rowOff>
    </xdr:to>
    <xdr:sp macro="" textlink="">
      <xdr:nvSpPr>
        <xdr:cNvPr id="16389" name="Object 5" hidden="1">
          <a:extLst>
            <a:ext uri="{63B3BB69-23CF-44E3-9099-C40C66FF867C}">
              <a14:compatExt xmlns:a14="http://schemas.microsoft.com/office/drawing/2010/main" spid="_x0000_s16389"/>
            </a:ext>
            <a:ext uri="{FF2B5EF4-FFF2-40B4-BE49-F238E27FC236}">
              <a16:creationId xmlns:a16="http://schemas.microsoft.com/office/drawing/2014/main" id="{E8CB0EFE-90CB-4513-A6C6-06B6D236554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3</xdr:col>
      <xdr:colOff>114300</xdr:colOff>
      <xdr:row>2</xdr:row>
      <xdr:rowOff>47625</xdr:rowOff>
    </xdr:to>
    <xdr:pic>
      <xdr:nvPicPr>
        <xdr:cNvPr id="16390" name="Picture 6" descr="IeeTam2-C">
          <a:extLst>
            <a:ext uri="{FF2B5EF4-FFF2-40B4-BE49-F238E27FC236}">
              <a16:creationId xmlns:a16="http://schemas.microsoft.com/office/drawing/2014/main" id="{CB72AF7B-2189-48F8-9CD0-9B9F921D6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31457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</xdr:colOff>
      <xdr:row>2</xdr:row>
      <xdr:rowOff>123825</xdr:rowOff>
    </xdr:from>
    <xdr:to>
      <xdr:col>10</xdr:col>
      <xdr:colOff>619125</xdr:colOff>
      <xdr:row>2</xdr:row>
      <xdr:rowOff>123825</xdr:rowOff>
    </xdr:to>
    <xdr:sp macro="" textlink="">
      <xdr:nvSpPr>
        <xdr:cNvPr id="16391" name="Line 7">
          <a:extLst>
            <a:ext uri="{FF2B5EF4-FFF2-40B4-BE49-F238E27FC236}">
              <a16:creationId xmlns:a16="http://schemas.microsoft.com/office/drawing/2014/main" id="{E01DBB6D-140D-4A97-9A88-B9AE5A60E513}"/>
            </a:ext>
          </a:extLst>
        </xdr:cNvPr>
        <xdr:cNvSpPr>
          <a:spLocks noChangeShapeType="1"/>
        </xdr:cNvSpPr>
      </xdr:nvSpPr>
      <xdr:spPr bwMode="auto">
        <a:xfrm>
          <a:off x="19050" y="714375"/>
          <a:ext cx="693420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808000" mc:Ignorable="a14" a14:legacySpreadsheetColorIndex="1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171450</xdr:rowOff>
    </xdr:from>
    <xdr:to>
      <xdr:col>10</xdr:col>
      <xdr:colOff>609600</xdr:colOff>
      <xdr:row>2</xdr:row>
      <xdr:rowOff>171450</xdr:rowOff>
    </xdr:to>
    <xdr:sp macro="" textlink="">
      <xdr:nvSpPr>
        <xdr:cNvPr id="16392" name="Line 8">
          <a:extLst>
            <a:ext uri="{FF2B5EF4-FFF2-40B4-BE49-F238E27FC236}">
              <a16:creationId xmlns:a16="http://schemas.microsoft.com/office/drawing/2014/main" id="{13510D1D-0D37-48A0-9D40-B2EB3D33A037}"/>
            </a:ext>
          </a:extLst>
        </xdr:cNvPr>
        <xdr:cNvSpPr>
          <a:spLocks noChangeShapeType="1"/>
        </xdr:cNvSpPr>
      </xdr:nvSpPr>
      <xdr:spPr bwMode="auto">
        <a:xfrm>
          <a:off x="19050" y="762000"/>
          <a:ext cx="6924675" cy="0"/>
        </a:xfrm>
        <a:prstGeom prst="line">
          <a:avLst/>
        </a:prstGeom>
        <a:noFill/>
        <a:ln w="19050">
          <a:solidFill>
            <a:srgbClr val="CDC411">
              <a:alpha val="95000"/>
            </a:srgb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200025</xdr:colOff>
      <xdr:row>7</xdr:row>
      <xdr:rowOff>38100</xdr:rowOff>
    </xdr:from>
    <xdr:to>
      <xdr:col>5</xdr:col>
      <xdr:colOff>466725</xdr:colOff>
      <xdr:row>8</xdr:row>
      <xdr:rowOff>142875</xdr:rowOff>
    </xdr:to>
    <xdr:sp macro="" textlink="">
      <xdr:nvSpPr>
        <xdr:cNvPr id="6159" name="Object 15" hidden="1">
          <a:extLst>
            <a:ext uri="{63B3BB69-23CF-44E3-9099-C40C66FF867C}">
              <a14:compatExt xmlns:a14="http://schemas.microsoft.com/office/drawing/2010/main" spid="_x0000_s6159"/>
            </a:ext>
            <a:ext uri="{FF2B5EF4-FFF2-40B4-BE49-F238E27FC236}">
              <a16:creationId xmlns:a16="http://schemas.microsoft.com/office/drawing/2014/main" id="{38D8FC83-445D-4A22-BB2C-B857C261477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6</xdr:col>
      <xdr:colOff>171450</xdr:colOff>
      <xdr:row>7</xdr:row>
      <xdr:rowOff>38100</xdr:rowOff>
    </xdr:from>
    <xdr:to>
      <xdr:col>6</xdr:col>
      <xdr:colOff>447675</xdr:colOff>
      <xdr:row>8</xdr:row>
      <xdr:rowOff>152400</xdr:rowOff>
    </xdr:to>
    <xdr:sp macro="" textlink="">
      <xdr:nvSpPr>
        <xdr:cNvPr id="6160" name="Object 16" hidden="1">
          <a:extLst>
            <a:ext uri="{63B3BB69-23CF-44E3-9099-C40C66FF867C}">
              <a14:compatExt xmlns:a14="http://schemas.microsoft.com/office/drawing/2010/main" spid="_x0000_s6160"/>
            </a:ext>
            <a:ext uri="{FF2B5EF4-FFF2-40B4-BE49-F238E27FC236}">
              <a16:creationId xmlns:a16="http://schemas.microsoft.com/office/drawing/2014/main" id="{DA07491F-AC83-4F57-91EB-7CE3C846E7E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142875</xdr:colOff>
      <xdr:row>7</xdr:row>
      <xdr:rowOff>38100</xdr:rowOff>
    </xdr:from>
    <xdr:to>
      <xdr:col>7</xdr:col>
      <xdr:colOff>419100</xdr:colOff>
      <xdr:row>8</xdr:row>
      <xdr:rowOff>142875</xdr:rowOff>
    </xdr:to>
    <xdr:sp macro="" textlink="">
      <xdr:nvSpPr>
        <xdr:cNvPr id="6161" name="Object 17" hidden="1">
          <a:extLst>
            <a:ext uri="{63B3BB69-23CF-44E3-9099-C40C66FF867C}">
              <a14:compatExt xmlns:a14="http://schemas.microsoft.com/office/drawing/2010/main" spid="_x0000_s6161"/>
            </a:ext>
            <a:ext uri="{FF2B5EF4-FFF2-40B4-BE49-F238E27FC236}">
              <a16:creationId xmlns:a16="http://schemas.microsoft.com/office/drawing/2014/main" id="{0F1994D3-8E91-437C-9723-7A5428E6EDF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171450</xdr:colOff>
      <xdr:row>7</xdr:row>
      <xdr:rowOff>47625</xdr:rowOff>
    </xdr:from>
    <xdr:to>
      <xdr:col>4</xdr:col>
      <xdr:colOff>457200</xdr:colOff>
      <xdr:row>8</xdr:row>
      <xdr:rowOff>133350</xdr:rowOff>
    </xdr:to>
    <xdr:sp macro="" textlink="">
      <xdr:nvSpPr>
        <xdr:cNvPr id="6162" name="Object 18" hidden="1">
          <a:extLst>
            <a:ext uri="{63B3BB69-23CF-44E3-9099-C40C66FF867C}">
              <a14:compatExt xmlns:a14="http://schemas.microsoft.com/office/drawing/2010/main" spid="_x0000_s6162"/>
            </a:ext>
            <a:ext uri="{FF2B5EF4-FFF2-40B4-BE49-F238E27FC236}">
              <a16:creationId xmlns:a16="http://schemas.microsoft.com/office/drawing/2014/main" id="{73F40761-AAAA-425B-AE63-F3BD0324C87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3</xdr:col>
      <xdr:colOff>161925</xdr:colOff>
      <xdr:row>2</xdr:row>
      <xdr:rowOff>28575</xdr:rowOff>
    </xdr:to>
    <xdr:pic>
      <xdr:nvPicPr>
        <xdr:cNvPr id="6165" name="Picture 21" descr="IeeTam2-C">
          <a:extLst>
            <a:ext uri="{FF2B5EF4-FFF2-40B4-BE49-F238E27FC236}">
              <a16:creationId xmlns:a16="http://schemas.microsoft.com/office/drawing/2014/main" id="{4E30B9D0-B05B-492B-8901-88DFF6B18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31457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</xdr:colOff>
      <xdr:row>2</xdr:row>
      <xdr:rowOff>123825</xdr:rowOff>
    </xdr:from>
    <xdr:to>
      <xdr:col>10</xdr:col>
      <xdr:colOff>619125</xdr:colOff>
      <xdr:row>2</xdr:row>
      <xdr:rowOff>123825</xdr:rowOff>
    </xdr:to>
    <xdr:sp macro="" textlink="">
      <xdr:nvSpPr>
        <xdr:cNvPr id="6166" name="Line 22">
          <a:extLst>
            <a:ext uri="{FF2B5EF4-FFF2-40B4-BE49-F238E27FC236}">
              <a16:creationId xmlns:a16="http://schemas.microsoft.com/office/drawing/2014/main" id="{9D2BC2A8-031A-42BC-AAF0-3BD153EA7303}"/>
            </a:ext>
          </a:extLst>
        </xdr:cNvPr>
        <xdr:cNvSpPr>
          <a:spLocks noChangeShapeType="1"/>
        </xdr:cNvSpPr>
      </xdr:nvSpPr>
      <xdr:spPr bwMode="auto">
        <a:xfrm>
          <a:off x="19050" y="733425"/>
          <a:ext cx="6886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808000" mc:Ignorable="a14" a14:legacySpreadsheetColorIndex="1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171450</xdr:rowOff>
    </xdr:from>
    <xdr:to>
      <xdr:col>10</xdr:col>
      <xdr:colOff>609600</xdr:colOff>
      <xdr:row>2</xdr:row>
      <xdr:rowOff>171450</xdr:rowOff>
    </xdr:to>
    <xdr:sp macro="" textlink="">
      <xdr:nvSpPr>
        <xdr:cNvPr id="6167" name="Line 23">
          <a:extLst>
            <a:ext uri="{FF2B5EF4-FFF2-40B4-BE49-F238E27FC236}">
              <a16:creationId xmlns:a16="http://schemas.microsoft.com/office/drawing/2014/main" id="{CCD12259-110D-4B45-98B5-E1EDD899F46F}"/>
            </a:ext>
          </a:extLst>
        </xdr:cNvPr>
        <xdr:cNvSpPr>
          <a:spLocks noChangeShapeType="1"/>
        </xdr:cNvSpPr>
      </xdr:nvSpPr>
      <xdr:spPr bwMode="auto">
        <a:xfrm>
          <a:off x="19050" y="781050"/>
          <a:ext cx="6877050" cy="0"/>
        </a:xfrm>
        <a:prstGeom prst="line">
          <a:avLst/>
        </a:prstGeom>
        <a:noFill/>
        <a:ln w="19050">
          <a:solidFill>
            <a:srgbClr val="CDC411">
              <a:alpha val="95000"/>
            </a:srgb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7</xdr:row>
      <xdr:rowOff>47625</xdr:rowOff>
    </xdr:from>
    <xdr:to>
      <xdr:col>5</xdr:col>
      <xdr:colOff>409575</xdr:colOff>
      <xdr:row>8</xdr:row>
      <xdr:rowOff>152400</xdr:rowOff>
    </xdr:to>
    <xdr:sp macro="" textlink="">
      <xdr:nvSpPr>
        <xdr:cNvPr id="7170" name="Object 2" hidden="1">
          <a:extLst>
            <a:ext uri="{63B3BB69-23CF-44E3-9099-C40C66FF867C}">
              <a14:compatExt xmlns:a14="http://schemas.microsoft.com/office/drawing/2010/main" spid="_x0000_s7170"/>
            </a:ext>
            <a:ext uri="{FF2B5EF4-FFF2-40B4-BE49-F238E27FC236}">
              <a16:creationId xmlns:a16="http://schemas.microsoft.com/office/drawing/2014/main" id="{4ED331CD-8739-4515-B104-985631A9A73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6</xdr:col>
      <xdr:colOff>142875</xdr:colOff>
      <xdr:row>7</xdr:row>
      <xdr:rowOff>47625</xdr:rowOff>
    </xdr:from>
    <xdr:to>
      <xdr:col>6</xdr:col>
      <xdr:colOff>419100</xdr:colOff>
      <xdr:row>8</xdr:row>
      <xdr:rowOff>161925</xdr:rowOff>
    </xdr:to>
    <xdr:sp macro="" textlink="">
      <xdr:nvSpPr>
        <xdr:cNvPr id="7171" name="Object 3" hidden="1">
          <a:extLst>
            <a:ext uri="{63B3BB69-23CF-44E3-9099-C40C66FF867C}">
              <a14:compatExt xmlns:a14="http://schemas.microsoft.com/office/drawing/2010/main" spid="_x0000_s7171"/>
            </a:ext>
            <a:ext uri="{FF2B5EF4-FFF2-40B4-BE49-F238E27FC236}">
              <a16:creationId xmlns:a16="http://schemas.microsoft.com/office/drawing/2014/main" id="{CEE8F1D0-0FCD-4F05-B785-3585EA4CDE6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152400</xdr:colOff>
      <xdr:row>7</xdr:row>
      <xdr:rowOff>47625</xdr:rowOff>
    </xdr:from>
    <xdr:to>
      <xdr:col>7</xdr:col>
      <xdr:colOff>428625</xdr:colOff>
      <xdr:row>8</xdr:row>
      <xdr:rowOff>152400</xdr:rowOff>
    </xdr:to>
    <xdr:sp macro="" textlink="">
      <xdr:nvSpPr>
        <xdr:cNvPr id="7172" name="Object 4" hidden="1">
          <a:extLst>
            <a:ext uri="{63B3BB69-23CF-44E3-9099-C40C66FF867C}">
              <a14:compatExt xmlns:a14="http://schemas.microsoft.com/office/drawing/2010/main" spid="_x0000_s7172"/>
            </a:ext>
            <a:ext uri="{FF2B5EF4-FFF2-40B4-BE49-F238E27FC236}">
              <a16:creationId xmlns:a16="http://schemas.microsoft.com/office/drawing/2014/main" id="{9F697180-E1DA-4861-A71F-419C01341DD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142875</xdr:colOff>
      <xdr:row>7</xdr:row>
      <xdr:rowOff>57150</xdr:rowOff>
    </xdr:from>
    <xdr:to>
      <xdr:col>4</xdr:col>
      <xdr:colOff>428625</xdr:colOff>
      <xdr:row>8</xdr:row>
      <xdr:rowOff>142875</xdr:rowOff>
    </xdr:to>
    <xdr:sp macro="" textlink="">
      <xdr:nvSpPr>
        <xdr:cNvPr id="7173" name="Object 5" hidden="1">
          <a:extLst>
            <a:ext uri="{63B3BB69-23CF-44E3-9099-C40C66FF867C}">
              <a14:compatExt xmlns:a14="http://schemas.microsoft.com/office/drawing/2010/main" spid="_x0000_s7173"/>
            </a:ext>
            <a:ext uri="{FF2B5EF4-FFF2-40B4-BE49-F238E27FC236}">
              <a16:creationId xmlns:a16="http://schemas.microsoft.com/office/drawing/2014/main" id="{68832335-DACB-4083-B4E3-EC751CC208E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3</xdr:col>
      <xdr:colOff>161925</xdr:colOff>
      <xdr:row>2</xdr:row>
      <xdr:rowOff>47625</xdr:rowOff>
    </xdr:to>
    <xdr:pic>
      <xdr:nvPicPr>
        <xdr:cNvPr id="7174" name="Picture 6" descr="IeeTam2-C">
          <a:extLst>
            <a:ext uri="{FF2B5EF4-FFF2-40B4-BE49-F238E27FC236}">
              <a16:creationId xmlns:a16="http://schemas.microsoft.com/office/drawing/2014/main" id="{F836C4AF-62B2-4C92-9A4C-20F4A8DD8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31457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</xdr:colOff>
      <xdr:row>2</xdr:row>
      <xdr:rowOff>123825</xdr:rowOff>
    </xdr:from>
    <xdr:to>
      <xdr:col>10</xdr:col>
      <xdr:colOff>619125</xdr:colOff>
      <xdr:row>2</xdr:row>
      <xdr:rowOff>123825</xdr:rowOff>
    </xdr:to>
    <xdr:sp macro="" textlink="">
      <xdr:nvSpPr>
        <xdr:cNvPr id="7175" name="Line 7">
          <a:extLst>
            <a:ext uri="{FF2B5EF4-FFF2-40B4-BE49-F238E27FC236}">
              <a16:creationId xmlns:a16="http://schemas.microsoft.com/office/drawing/2014/main" id="{CCCEC960-87CC-426E-B1BC-C41956E81554}"/>
            </a:ext>
          </a:extLst>
        </xdr:cNvPr>
        <xdr:cNvSpPr>
          <a:spLocks noChangeShapeType="1"/>
        </xdr:cNvSpPr>
      </xdr:nvSpPr>
      <xdr:spPr bwMode="auto">
        <a:xfrm>
          <a:off x="19050" y="714375"/>
          <a:ext cx="6886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808000" mc:Ignorable="a14" a14:legacySpreadsheetColorIndex="1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171450</xdr:rowOff>
    </xdr:from>
    <xdr:to>
      <xdr:col>10</xdr:col>
      <xdr:colOff>609600</xdr:colOff>
      <xdr:row>2</xdr:row>
      <xdr:rowOff>171450</xdr:rowOff>
    </xdr:to>
    <xdr:sp macro="" textlink="">
      <xdr:nvSpPr>
        <xdr:cNvPr id="7176" name="Line 8">
          <a:extLst>
            <a:ext uri="{FF2B5EF4-FFF2-40B4-BE49-F238E27FC236}">
              <a16:creationId xmlns:a16="http://schemas.microsoft.com/office/drawing/2014/main" id="{5F064179-CFF9-4014-8CF1-1B2BFBF5EF7A}"/>
            </a:ext>
          </a:extLst>
        </xdr:cNvPr>
        <xdr:cNvSpPr>
          <a:spLocks noChangeShapeType="1"/>
        </xdr:cNvSpPr>
      </xdr:nvSpPr>
      <xdr:spPr bwMode="auto">
        <a:xfrm>
          <a:off x="19050" y="762000"/>
          <a:ext cx="6877050" cy="0"/>
        </a:xfrm>
        <a:prstGeom prst="line">
          <a:avLst/>
        </a:prstGeom>
        <a:noFill/>
        <a:ln w="19050">
          <a:solidFill>
            <a:srgbClr val="CDC411">
              <a:alpha val="95000"/>
            </a:srgb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7</xdr:row>
      <xdr:rowOff>28575</xdr:rowOff>
    </xdr:from>
    <xdr:to>
      <xdr:col>6</xdr:col>
      <xdr:colOff>428625</xdr:colOff>
      <xdr:row>8</xdr:row>
      <xdr:rowOff>180975</xdr:rowOff>
    </xdr:to>
    <xdr:sp macro="" textlink="">
      <xdr:nvSpPr>
        <xdr:cNvPr id="8194" name="Object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A3A5B1FC-4A84-48C8-AF3E-3212C76C34B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161925</xdr:colOff>
      <xdr:row>7</xdr:row>
      <xdr:rowOff>38100</xdr:rowOff>
    </xdr:from>
    <xdr:to>
      <xdr:col>7</xdr:col>
      <xdr:colOff>438150</xdr:colOff>
      <xdr:row>8</xdr:row>
      <xdr:rowOff>171450</xdr:rowOff>
    </xdr:to>
    <xdr:sp macro="" textlink="">
      <xdr:nvSpPr>
        <xdr:cNvPr id="8195" name="Object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1DCF7777-E97D-46E6-A771-AE86C45FAAE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152400</xdr:colOff>
      <xdr:row>7</xdr:row>
      <xdr:rowOff>38100</xdr:rowOff>
    </xdr:from>
    <xdr:to>
      <xdr:col>4</xdr:col>
      <xdr:colOff>438150</xdr:colOff>
      <xdr:row>8</xdr:row>
      <xdr:rowOff>180975</xdr:rowOff>
    </xdr:to>
    <xdr:sp macro="" textlink="">
      <xdr:nvSpPr>
        <xdr:cNvPr id="8196" name="Object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FC5A7F6E-E30A-46C4-981A-A07CC5AC317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5</xdr:col>
      <xdr:colOff>161925</xdr:colOff>
      <xdr:row>7</xdr:row>
      <xdr:rowOff>47625</xdr:rowOff>
    </xdr:from>
    <xdr:to>
      <xdr:col>5</xdr:col>
      <xdr:colOff>428625</xdr:colOff>
      <xdr:row>8</xdr:row>
      <xdr:rowOff>161925</xdr:rowOff>
    </xdr:to>
    <xdr:sp macro="" textlink="">
      <xdr:nvSpPr>
        <xdr:cNvPr id="8198" name="Object 6" hidden="1">
          <a:extLst>
            <a:ext uri="{63B3BB69-23CF-44E3-9099-C40C66FF867C}">
              <a14:compatExt xmlns:a14="http://schemas.microsoft.com/office/drawing/2010/main" spid="_x0000_s8198"/>
            </a:ext>
            <a:ext uri="{FF2B5EF4-FFF2-40B4-BE49-F238E27FC236}">
              <a16:creationId xmlns:a16="http://schemas.microsoft.com/office/drawing/2014/main" id="{4383B1B0-73CE-4EA9-9579-3E288AD198D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3</xdr:col>
      <xdr:colOff>161925</xdr:colOff>
      <xdr:row>2</xdr:row>
      <xdr:rowOff>47625</xdr:rowOff>
    </xdr:to>
    <xdr:pic>
      <xdr:nvPicPr>
        <xdr:cNvPr id="8199" name="Picture 7" descr="IeeTam2-C">
          <a:extLst>
            <a:ext uri="{FF2B5EF4-FFF2-40B4-BE49-F238E27FC236}">
              <a16:creationId xmlns:a16="http://schemas.microsoft.com/office/drawing/2014/main" id="{AC7EFF44-D705-455A-85A3-85D9A59D7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31457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</xdr:colOff>
      <xdr:row>2</xdr:row>
      <xdr:rowOff>123825</xdr:rowOff>
    </xdr:from>
    <xdr:to>
      <xdr:col>10</xdr:col>
      <xdr:colOff>619125</xdr:colOff>
      <xdr:row>2</xdr:row>
      <xdr:rowOff>123825</xdr:rowOff>
    </xdr:to>
    <xdr:sp macro="" textlink="">
      <xdr:nvSpPr>
        <xdr:cNvPr id="8200" name="Line 8">
          <a:extLst>
            <a:ext uri="{FF2B5EF4-FFF2-40B4-BE49-F238E27FC236}">
              <a16:creationId xmlns:a16="http://schemas.microsoft.com/office/drawing/2014/main" id="{5F17F8E6-10C7-4C7E-BD9A-05BAC4FBC7EA}"/>
            </a:ext>
          </a:extLst>
        </xdr:cNvPr>
        <xdr:cNvSpPr>
          <a:spLocks noChangeShapeType="1"/>
        </xdr:cNvSpPr>
      </xdr:nvSpPr>
      <xdr:spPr bwMode="auto">
        <a:xfrm>
          <a:off x="19050" y="714375"/>
          <a:ext cx="6886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808000" mc:Ignorable="a14" a14:legacySpreadsheetColorIndex="1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171450</xdr:rowOff>
    </xdr:from>
    <xdr:to>
      <xdr:col>10</xdr:col>
      <xdr:colOff>609600</xdr:colOff>
      <xdr:row>2</xdr:row>
      <xdr:rowOff>171450</xdr:rowOff>
    </xdr:to>
    <xdr:sp macro="" textlink="">
      <xdr:nvSpPr>
        <xdr:cNvPr id="8201" name="Line 9">
          <a:extLst>
            <a:ext uri="{FF2B5EF4-FFF2-40B4-BE49-F238E27FC236}">
              <a16:creationId xmlns:a16="http://schemas.microsoft.com/office/drawing/2014/main" id="{9A9C5FE5-C56F-4430-9B38-5AA47040F742}"/>
            </a:ext>
          </a:extLst>
        </xdr:cNvPr>
        <xdr:cNvSpPr>
          <a:spLocks noChangeShapeType="1"/>
        </xdr:cNvSpPr>
      </xdr:nvSpPr>
      <xdr:spPr bwMode="auto">
        <a:xfrm>
          <a:off x="19050" y="762000"/>
          <a:ext cx="6877050" cy="0"/>
        </a:xfrm>
        <a:prstGeom prst="line">
          <a:avLst/>
        </a:prstGeom>
        <a:noFill/>
        <a:ln w="19050">
          <a:solidFill>
            <a:srgbClr val="CDC411">
              <a:alpha val="95000"/>
            </a:srgb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7</xdr:row>
      <xdr:rowOff>19050</xdr:rowOff>
    </xdr:from>
    <xdr:to>
      <xdr:col>6</xdr:col>
      <xdr:colOff>438150</xdr:colOff>
      <xdr:row>8</xdr:row>
      <xdr:rowOff>161925</xdr:rowOff>
    </xdr:to>
    <xdr:sp macro="" textlink="">
      <xdr:nvSpPr>
        <xdr:cNvPr id="9222" name="Object 6" hidden="1">
          <a:extLst>
            <a:ext uri="{63B3BB69-23CF-44E3-9099-C40C66FF867C}">
              <a14:compatExt xmlns:a14="http://schemas.microsoft.com/office/drawing/2010/main" spid="_x0000_s9222"/>
            </a:ext>
            <a:ext uri="{FF2B5EF4-FFF2-40B4-BE49-F238E27FC236}">
              <a16:creationId xmlns:a16="http://schemas.microsoft.com/office/drawing/2014/main" id="{44DBD1BA-D2CA-4F52-B821-C7765D90AA5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152400</xdr:colOff>
      <xdr:row>7</xdr:row>
      <xdr:rowOff>28575</xdr:rowOff>
    </xdr:from>
    <xdr:to>
      <xdr:col>7</xdr:col>
      <xdr:colOff>428625</xdr:colOff>
      <xdr:row>8</xdr:row>
      <xdr:rowOff>152400</xdr:rowOff>
    </xdr:to>
    <xdr:sp macro="" textlink="">
      <xdr:nvSpPr>
        <xdr:cNvPr id="9223" name="Object 7" hidden="1">
          <a:extLst>
            <a:ext uri="{63B3BB69-23CF-44E3-9099-C40C66FF867C}">
              <a14:compatExt xmlns:a14="http://schemas.microsoft.com/office/drawing/2010/main" spid="_x0000_s9223"/>
            </a:ext>
            <a:ext uri="{FF2B5EF4-FFF2-40B4-BE49-F238E27FC236}">
              <a16:creationId xmlns:a16="http://schemas.microsoft.com/office/drawing/2014/main" id="{04E68405-0586-44E8-BEE6-246FF96638C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133350</xdr:colOff>
      <xdr:row>7</xdr:row>
      <xdr:rowOff>28575</xdr:rowOff>
    </xdr:from>
    <xdr:to>
      <xdr:col>4</xdr:col>
      <xdr:colOff>419100</xdr:colOff>
      <xdr:row>8</xdr:row>
      <xdr:rowOff>161925</xdr:rowOff>
    </xdr:to>
    <xdr:sp macro="" textlink="">
      <xdr:nvSpPr>
        <xdr:cNvPr id="9224" name="Object 8" hidden="1">
          <a:extLst>
            <a:ext uri="{63B3BB69-23CF-44E3-9099-C40C66FF867C}">
              <a14:compatExt xmlns:a14="http://schemas.microsoft.com/office/drawing/2010/main" spid="_x0000_s9224"/>
            </a:ext>
            <a:ext uri="{FF2B5EF4-FFF2-40B4-BE49-F238E27FC236}">
              <a16:creationId xmlns:a16="http://schemas.microsoft.com/office/drawing/2014/main" id="{C3C6626A-BD6E-4213-8FA5-82EFB8759CE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5</xdr:col>
      <xdr:colOff>161925</xdr:colOff>
      <xdr:row>7</xdr:row>
      <xdr:rowOff>38100</xdr:rowOff>
    </xdr:from>
    <xdr:to>
      <xdr:col>5</xdr:col>
      <xdr:colOff>428625</xdr:colOff>
      <xdr:row>8</xdr:row>
      <xdr:rowOff>142875</xdr:rowOff>
    </xdr:to>
    <xdr:sp macro="" textlink="">
      <xdr:nvSpPr>
        <xdr:cNvPr id="9225" name="Object 9" hidden="1">
          <a:extLst>
            <a:ext uri="{63B3BB69-23CF-44E3-9099-C40C66FF867C}">
              <a14:compatExt xmlns:a14="http://schemas.microsoft.com/office/drawing/2010/main" spid="_x0000_s9225"/>
            </a:ext>
            <a:ext uri="{FF2B5EF4-FFF2-40B4-BE49-F238E27FC236}">
              <a16:creationId xmlns:a16="http://schemas.microsoft.com/office/drawing/2014/main" id="{9E61A2F6-2675-41C1-826A-10C599CE502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3</xdr:col>
      <xdr:colOff>161925</xdr:colOff>
      <xdr:row>2</xdr:row>
      <xdr:rowOff>47625</xdr:rowOff>
    </xdr:to>
    <xdr:pic>
      <xdr:nvPicPr>
        <xdr:cNvPr id="9226" name="Picture 10" descr="IeeTam2-C">
          <a:extLst>
            <a:ext uri="{FF2B5EF4-FFF2-40B4-BE49-F238E27FC236}">
              <a16:creationId xmlns:a16="http://schemas.microsoft.com/office/drawing/2014/main" id="{4874DCFE-4714-4BC3-B8C6-CA2188E0F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31457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</xdr:colOff>
      <xdr:row>2</xdr:row>
      <xdr:rowOff>123825</xdr:rowOff>
    </xdr:from>
    <xdr:to>
      <xdr:col>10</xdr:col>
      <xdr:colOff>619125</xdr:colOff>
      <xdr:row>2</xdr:row>
      <xdr:rowOff>123825</xdr:rowOff>
    </xdr:to>
    <xdr:sp macro="" textlink="">
      <xdr:nvSpPr>
        <xdr:cNvPr id="9227" name="Line 11">
          <a:extLst>
            <a:ext uri="{FF2B5EF4-FFF2-40B4-BE49-F238E27FC236}">
              <a16:creationId xmlns:a16="http://schemas.microsoft.com/office/drawing/2014/main" id="{A2E4AB7D-9740-4377-BB77-339D0A384040}"/>
            </a:ext>
          </a:extLst>
        </xdr:cNvPr>
        <xdr:cNvSpPr>
          <a:spLocks noChangeShapeType="1"/>
        </xdr:cNvSpPr>
      </xdr:nvSpPr>
      <xdr:spPr bwMode="auto">
        <a:xfrm>
          <a:off x="19050" y="714375"/>
          <a:ext cx="6886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808000" mc:Ignorable="a14" a14:legacySpreadsheetColorIndex="1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171450</xdr:rowOff>
    </xdr:from>
    <xdr:to>
      <xdr:col>10</xdr:col>
      <xdr:colOff>609600</xdr:colOff>
      <xdr:row>2</xdr:row>
      <xdr:rowOff>171450</xdr:rowOff>
    </xdr:to>
    <xdr:sp macro="" textlink="">
      <xdr:nvSpPr>
        <xdr:cNvPr id="9228" name="Line 12">
          <a:extLst>
            <a:ext uri="{FF2B5EF4-FFF2-40B4-BE49-F238E27FC236}">
              <a16:creationId xmlns:a16="http://schemas.microsoft.com/office/drawing/2014/main" id="{A493603D-1CF3-4D47-B14F-E628789739EE}"/>
            </a:ext>
          </a:extLst>
        </xdr:cNvPr>
        <xdr:cNvSpPr>
          <a:spLocks noChangeShapeType="1"/>
        </xdr:cNvSpPr>
      </xdr:nvSpPr>
      <xdr:spPr bwMode="auto">
        <a:xfrm>
          <a:off x="19050" y="762000"/>
          <a:ext cx="6877050" cy="0"/>
        </a:xfrm>
        <a:prstGeom prst="line">
          <a:avLst/>
        </a:prstGeom>
        <a:noFill/>
        <a:ln w="19050">
          <a:solidFill>
            <a:srgbClr val="CDC411">
              <a:alpha val="95000"/>
            </a:srgb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3"/>
  <sheetViews>
    <sheetView tabSelected="1" view="pageBreakPreview" zoomScaleNormal="100" zoomScaleSheetLayoutView="100" workbookViewId="0" xr3:uid="{AEA406A1-0E4B-5B11-9CD5-51D6E497D94C}">
      <pane ySplit="11" topLeftCell="A12" activePane="bottomLeft" state="frozen"/>
      <selection pane="bottomLeft" activeCell="D196" sqref="D196"/>
    </sheetView>
  </sheetViews>
  <sheetFormatPr defaultColWidth="11.42578125" defaultRowHeight="11.25"/>
  <cols>
    <col min="1" max="1" width="19" style="4" customWidth="1"/>
    <col min="2" max="2" width="9.140625" style="9" customWidth="1"/>
    <col min="3" max="3" width="4.42578125" style="4" customWidth="1"/>
    <col min="4" max="4" width="8.5703125" style="4" bestFit="1" customWidth="1"/>
    <col min="5" max="8" width="8.42578125" style="3" customWidth="1"/>
    <col min="9" max="11" width="9.7109375" style="3" customWidth="1"/>
    <col min="12" max="12" width="7.28515625" style="4" customWidth="1"/>
    <col min="13" max="16384" width="11.42578125" style="4"/>
  </cols>
  <sheetData>
    <row r="1" spans="1:11" s="1" customFormat="1" ht="27">
      <c r="A1" s="242"/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1" s="1" customFormat="1" ht="22.5">
      <c r="A2" s="242"/>
      <c r="B2" s="244"/>
      <c r="C2" s="244"/>
      <c r="D2" s="244"/>
      <c r="E2" s="244"/>
      <c r="F2" s="244"/>
      <c r="G2" s="244"/>
      <c r="H2" s="244"/>
      <c r="I2" s="244"/>
      <c r="J2" s="244"/>
      <c r="K2" s="244"/>
    </row>
    <row r="3" spans="1:11" s="1" customFormat="1" ht="18" customHeight="1">
      <c r="A3" s="242"/>
      <c r="B3" s="242"/>
      <c r="C3" s="242"/>
      <c r="D3" s="242"/>
      <c r="E3" s="242"/>
      <c r="F3" s="242"/>
      <c r="G3" s="242"/>
      <c r="H3" s="242"/>
      <c r="I3" s="242"/>
      <c r="J3" s="242"/>
      <c r="K3" s="242"/>
    </row>
    <row r="4" spans="1:11" s="1" customFormat="1" ht="18.75">
      <c r="A4" s="242"/>
      <c r="B4" s="245" t="s">
        <v>0</v>
      </c>
      <c r="C4" s="246"/>
      <c r="D4" s="246"/>
      <c r="E4" s="246"/>
      <c r="F4" s="246"/>
      <c r="G4" s="247"/>
      <c r="H4" s="248"/>
      <c r="I4" s="248"/>
      <c r="J4" s="248"/>
      <c r="K4" s="248"/>
    </row>
    <row r="5" spans="1:11" s="1" customFormat="1" ht="18.75">
      <c r="A5" s="242"/>
      <c r="B5" s="245"/>
      <c r="C5" s="245" t="s">
        <v>1</v>
      </c>
      <c r="D5" s="249"/>
      <c r="E5" s="249"/>
      <c r="F5" s="246"/>
      <c r="G5" s="247"/>
      <c r="H5" s="248"/>
      <c r="I5" s="248"/>
      <c r="J5" s="248"/>
      <c r="K5" s="248"/>
    </row>
    <row r="6" spans="1:11" s="1" customFormat="1" ht="20.25">
      <c r="A6" s="242"/>
      <c r="B6" s="242"/>
      <c r="C6" s="242"/>
      <c r="D6" s="245" t="s">
        <v>2</v>
      </c>
      <c r="E6" s="249"/>
      <c r="F6" s="249"/>
      <c r="G6" s="250"/>
      <c r="H6" s="250"/>
      <c r="I6" s="250"/>
      <c r="J6" s="250"/>
      <c r="K6" s="250"/>
    </row>
    <row r="7" spans="1:11" s="1" customFormat="1" ht="12.75">
      <c r="A7" s="304"/>
      <c r="B7" s="304"/>
      <c r="C7" s="304"/>
      <c r="D7" s="304"/>
      <c r="E7" s="304"/>
      <c r="F7" s="304"/>
      <c r="G7" s="304"/>
      <c r="H7" s="304"/>
      <c r="I7" s="304"/>
      <c r="J7" s="304"/>
      <c r="K7" s="304"/>
    </row>
    <row r="8" spans="1:11" s="5" customFormat="1" ht="14.25">
      <c r="A8" s="310" t="s">
        <v>3</v>
      </c>
      <c r="B8" s="310" t="s">
        <v>4</v>
      </c>
      <c r="C8" s="313" t="s">
        <v>5</v>
      </c>
      <c r="D8" s="313"/>
      <c r="E8" s="302"/>
      <c r="F8" s="302"/>
      <c r="G8" s="302"/>
      <c r="H8" s="302"/>
      <c r="I8" s="307" t="s">
        <v>6</v>
      </c>
      <c r="J8" s="307" t="s">
        <v>7</v>
      </c>
      <c r="K8" s="307" t="s">
        <v>8</v>
      </c>
    </row>
    <row r="9" spans="1:11" s="5" customFormat="1" ht="14.25" customHeight="1">
      <c r="A9" s="311"/>
      <c r="B9" s="311"/>
      <c r="C9" s="310" t="s">
        <v>9</v>
      </c>
      <c r="D9" s="310" t="s">
        <v>10</v>
      </c>
      <c r="E9" s="303"/>
      <c r="F9" s="303"/>
      <c r="G9" s="303"/>
      <c r="H9" s="303"/>
      <c r="I9" s="308"/>
      <c r="J9" s="308"/>
      <c r="K9" s="308"/>
    </row>
    <row r="10" spans="1:11" s="5" customFormat="1" ht="9.75" customHeight="1">
      <c r="A10" s="312"/>
      <c r="B10" s="312"/>
      <c r="C10" s="312"/>
      <c r="D10" s="312"/>
      <c r="E10" s="186" t="s">
        <v>11</v>
      </c>
      <c r="F10" s="186" t="s">
        <v>11</v>
      </c>
      <c r="G10" s="186" t="s">
        <v>11</v>
      </c>
      <c r="H10" s="186" t="s">
        <v>11</v>
      </c>
      <c r="I10" s="309"/>
      <c r="J10" s="309"/>
      <c r="K10" s="309"/>
    </row>
    <row r="11" spans="1:11" s="5" customFormat="1" ht="3" customHeight="1">
      <c r="A11" s="58"/>
      <c r="B11" s="58"/>
      <c r="C11" s="58"/>
      <c r="D11" s="58"/>
      <c r="E11" s="59"/>
      <c r="F11" s="59"/>
      <c r="G11" s="59"/>
      <c r="H11" s="59"/>
      <c r="I11" s="57"/>
      <c r="J11" s="57"/>
      <c r="K11" s="57"/>
    </row>
    <row r="12" spans="1:11" s="5" customFormat="1" ht="3" customHeight="1">
      <c r="A12" s="58"/>
      <c r="B12" s="58"/>
      <c r="C12" s="58"/>
      <c r="D12" s="58"/>
      <c r="E12" s="59"/>
      <c r="F12" s="59"/>
      <c r="G12" s="59"/>
      <c r="H12" s="59"/>
      <c r="I12" s="57"/>
      <c r="J12" s="57"/>
      <c r="K12" s="57"/>
    </row>
    <row r="13" spans="1:11" s="6" customFormat="1" ht="14.25" customHeight="1">
      <c r="A13" s="226" t="s">
        <v>12</v>
      </c>
      <c r="B13" s="69">
        <v>1401</v>
      </c>
      <c r="C13" s="70"/>
      <c r="D13" s="71" t="s">
        <v>13</v>
      </c>
      <c r="E13" s="72">
        <v>98</v>
      </c>
      <c r="F13" s="72">
        <v>230</v>
      </c>
      <c r="G13" s="72">
        <v>54</v>
      </c>
      <c r="H13" s="72">
        <v>6</v>
      </c>
      <c r="I13" s="73">
        <f t="shared" ref="I13:I44" si="0">SUM(E13:H13)</f>
        <v>388</v>
      </c>
      <c r="J13" s="72">
        <v>3</v>
      </c>
      <c r="K13" s="73">
        <f t="shared" ref="K13:K44" si="1">I13+J13</f>
        <v>391</v>
      </c>
    </row>
    <row r="14" spans="1:11" s="6" customFormat="1" ht="14.25" customHeight="1">
      <c r="A14" s="227" t="s">
        <v>14</v>
      </c>
      <c r="B14" s="69">
        <v>1401</v>
      </c>
      <c r="C14" s="70"/>
      <c r="D14" s="71" t="s">
        <v>15</v>
      </c>
      <c r="E14" s="72">
        <v>104</v>
      </c>
      <c r="F14" s="72">
        <v>209</v>
      </c>
      <c r="G14" s="72">
        <v>76</v>
      </c>
      <c r="H14" s="72">
        <v>2</v>
      </c>
      <c r="I14" s="73">
        <f t="shared" si="0"/>
        <v>391</v>
      </c>
      <c r="J14" s="72">
        <v>7</v>
      </c>
      <c r="K14" s="73">
        <f t="shared" si="1"/>
        <v>398</v>
      </c>
    </row>
    <row r="15" spans="1:11" s="6" customFormat="1" ht="14.25" customHeight="1">
      <c r="A15" s="227" t="s">
        <v>16</v>
      </c>
      <c r="B15" s="69">
        <v>1402</v>
      </c>
      <c r="C15" s="70"/>
      <c r="D15" s="71" t="s">
        <v>13</v>
      </c>
      <c r="E15" s="72">
        <v>120</v>
      </c>
      <c r="F15" s="72">
        <v>179</v>
      </c>
      <c r="G15" s="72">
        <v>58</v>
      </c>
      <c r="H15" s="72">
        <v>4</v>
      </c>
      <c r="I15" s="73">
        <f t="shared" si="0"/>
        <v>361</v>
      </c>
      <c r="J15" s="72">
        <v>2</v>
      </c>
      <c r="K15" s="73">
        <f t="shared" si="1"/>
        <v>363</v>
      </c>
    </row>
    <row r="16" spans="1:11" s="6" customFormat="1" ht="14.25" customHeight="1">
      <c r="A16" s="70"/>
      <c r="B16" s="69">
        <v>1402</v>
      </c>
      <c r="C16" s="70"/>
      <c r="D16" s="71" t="s">
        <v>15</v>
      </c>
      <c r="E16" s="72">
        <v>127</v>
      </c>
      <c r="F16" s="72">
        <v>186</v>
      </c>
      <c r="G16" s="72">
        <v>52</v>
      </c>
      <c r="H16" s="72">
        <v>2</v>
      </c>
      <c r="I16" s="73">
        <f t="shared" si="0"/>
        <v>367</v>
      </c>
      <c r="J16" s="72">
        <v>4</v>
      </c>
      <c r="K16" s="73">
        <f t="shared" si="1"/>
        <v>371</v>
      </c>
    </row>
    <row r="17" spans="1:11" s="6" customFormat="1" ht="14.25" customHeight="1">
      <c r="A17" s="70"/>
      <c r="B17" s="69">
        <v>1403</v>
      </c>
      <c r="C17" s="70"/>
      <c r="D17" s="71" t="s">
        <v>13</v>
      </c>
      <c r="E17" s="72">
        <v>91</v>
      </c>
      <c r="F17" s="72">
        <v>130</v>
      </c>
      <c r="G17" s="72">
        <v>80</v>
      </c>
      <c r="H17" s="72">
        <v>1</v>
      </c>
      <c r="I17" s="73">
        <f t="shared" si="0"/>
        <v>302</v>
      </c>
      <c r="J17" s="72">
        <v>3</v>
      </c>
      <c r="K17" s="73">
        <f t="shared" si="1"/>
        <v>305</v>
      </c>
    </row>
    <row r="18" spans="1:11" s="6" customFormat="1" ht="14.25" customHeight="1">
      <c r="A18" s="70"/>
      <c r="B18" s="69">
        <v>1403</v>
      </c>
      <c r="C18" s="70"/>
      <c r="D18" s="71" t="s">
        <v>15</v>
      </c>
      <c r="E18" s="72">
        <v>95</v>
      </c>
      <c r="F18" s="72">
        <v>134</v>
      </c>
      <c r="G18" s="72">
        <v>65</v>
      </c>
      <c r="H18" s="72">
        <v>1</v>
      </c>
      <c r="I18" s="73">
        <f t="shared" si="0"/>
        <v>295</v>
      </c>
      <c r="J18" s="72">
        <v>1</v>
      </c>
      <c r="K18" s="73">
        <f t="shared" si="1"/>
        <v>296</v>
      </c>
    </row>
    <row r="19" spans="1:11" s="6" customFormat="1" ht="14.25" customHeight="1">
      <c r="A19" s="70"/>
      <c r="B19" s="69">
        <v>1404</v>
      </c>
      <c r="C19" s="70"/>
      <c r="D19" s="71" t="s">
        <v>13</v>
      </c>
      <c r="E19" s="72">
        <v>45</v>
      </c>
      <c r="F19" s="72">
        <v>130</v>
      </c>
      <c r="G19" s="72">
        <v>49</v>
      </c>
      <c r="H19" s="72">
        <v>2</v>
      </c>
      <c r="I19" s="73">
        <f t="shared" si="0"/>
        <v>226</v>
      </c>
      <c r="J19" s="72">
        <v>0</v>
      </c>
      <c r="K19" s="73">
        <f t="shared" si="1"/>
        <v>226</v>
      </c>
    </row>
    <row r="20" spans="1:11" s="6" customFormat="1" ht="14.25" customHeight="1">
      <c r="A20" s="70"/>
      <c r="B20" s="69">
        <v>1404</v>
      </c>
      <c r="C20" s="70"/>
      <c r="D20" s="71" t="s">
        <v>15</v>
      </c>
      <c r="E20" s="72">
        <v>60</v>
      </c>
      <c r="F20" s="72">
        <v>145</v>
      </c>
      <c r="G20" s="72">
        <v>31</v>
      </c>
      <c r="H20" s="72">
        <v>1</v>
      </c>
      <c r="I20" s="73">
        <f t="shared" si="0"/>
        <v>237</v>
      </c>
      <c r="J20" s="72">
        <v>1</v>
      </c>
      <c r="K20" s="73">
        <f t="shared" si="1"/>
        <v>238</v>
      </c>
    </row>
    <row r="21" spans="1:11" s="6" customFormat="1" ht="14.25" customHeight="1">
      <c r="A21" s="70"/>
      <c r="B21" s="69">
        <v>1405</v>
      </c>
      <c r="C21" s="70"/>
      <c r="D21" s="71" t="s">
        <v>13</v>
      </c>
      <c r="E21" s="72">
        <v>67</v>
      </c>
      <c r="F21" s="72">
        <v>130</v>
      </c>
      <c r="G21" s="72">
        <v>20</v>
      </c>
      <c r="H21" s="72">
        <v>0</v>
      </c>
      <c r="I21" s="73">
        <f t="shared" si="0"/>
        <v>217</v>
      </c>
      <c r="J21" s="72">
        <v>1</v>
      </c>
      <c r="K21" s="73">
        <f t="shared" si="1"/>
        <v>218</v>
      </c>
    </row>
    <row r="22" spans="1:11" s="6" customFormat="1" ht="14.25" customHeight="1">
      <c r="A22" s="70"/>
      <c r="B22" s="69">
        <v>1405</v>
      </c>
      <c r="C22" s="70"/>
      <c r="D22" s="71" t="s">
        <v>15</v>
      </c>
      <c r="E22" s="72">
        <v>59</v>
      </c>
      <c r="F22" s="72">
        <v>119</v>
      </c>
      <c r="G22" s="72">
        <v>33</v>
      </c>
      <c r="H22" s="72">
        <v>2</v>
      </c>
      <c r="I22" s="73">
        <f t="shared" si="0"/>
        <v>213</v>
      </c>
      <c r="J22" s="72">
        <v>5</v>
      </c>
      <c r="K22" s="73">
        <f t="shared" si="1"/>
        <v>218</v>
      </c>
    </row>
    <row r="23" spans="1:11" s="6" customFormat="1" ht="14.25" customHeight="1">
      <c r="A23" s="70"/>
      <c r="B23" s="69">
        <v>1406</v>
      </c>
      <c r="C23" s="70"/>
      <c r="D23" s="71" t="s">
        <v>13</v>
      </c>
      <c r="E23" s="72">
        <v>68</v>
      </c>
      <c r="F23" s="72">
        <v>118</v>
      </c>
      <c r="G23" s="72">
        <v>34</v>
      </c>
      <c r="H23" s="72">
        <v>1</v>
      </c>
      <c r="I23" s="73">
        <f t="shared" si="0"/>
        <v>221</v>
      </c>
      <c r="J23" s="72">
        <v>5</v>
      </c>
      <c r="K23" s="73">
        <f t="shared" si="1"/>
        <v>226</v>
      </c>
    </row>
    <row r="24" spans="1:11" s="6" customFormat="1" ht="14.25" customHeight="1">
      <c r="A24" s="70"/>
      <c r="B24" s="69">
        <v>1406</v>
      </c>
      <c r="C24" s="70"/>
      <c r="D24" s="71" t="s">
        <v>15</v>
      </c>
      <c r="E24" s="72">
        <v>64</v>
      </c>
      <c r="F24" s="72">
        <v>131</v>
      </c>
      <c r="G24" s="72">
        <v>24</v>
      </c>
      <c r="H24" s="72">
        <v>0</v>
      </c>
      <c r="I24" s="73">
        <f t="shared" si="0"/>
        <v>219</v>
      </c>
      <c r="J24" s="72">
        <v>2</v>
      </c>
      <c r="K24" s="73">
        <f t="shared" si="1"/>
        <v>221</v>
      </c>
    </row>
    <row r="25" spans="1:11" s="6" customFormat="1" ht="14.25" customHeight="1">
      <c r="A25" s="70"/>
      <c r="B25" s="69">
        <v>1407</v>
      </c>
      <c r="C25" s="70"/>
      <c r="D25" s="71" t="s">
        <v>13</v>
      </c>
      <c r="E25" s="72">
        <v>107</v>
      </c>
      <c r="F25" s="72">
        <v>221</v>
      </c>
      <c r="G25" s="72">
        <v>54</v>
      </c>
      <c r="H25" s="72">
        <v>6</v>
      </c>
      <c r="I25" s="73">
        <f t="shared" si="0"/>
        <v>388</v>
      </c>
      <c r="J25" s="72">
        <v>6</v>
      </c>
      <c r="K25" s="73">
        <f t="shared" si="1"/>
        <v>394</v>
      </c>
    </row>
    <row r="26" spans="1:11" s="6" customFormat="1" ht="14.25" customHeight="1">
      <c r="A26" s="75"/>
      <c r="B26" s="76">
        <v>1408</v>
      </c>
      <c r="C26" s="75"/>
      <c r="D26" s="77" t="s">
        <v>13</v>
      </c>
      <c r="E26" s="78">
        <v>90</v>
      </c>
      <c r="F26" s="78">
        <v>193</v>
      </c>
      <c r="G26" s="78">
        <v>57</v>
      </c>
      <c r="H26" s="78">
        <v>2</v>
      </c>
      <c r="I26" s="73">
        <f t="shared" si="0"/>
        <v>342</v>
      </c>
      <c r="J26" s="78">
        <v>3</v>
      </c>
      <c r="K26" s="73">
        <f t="shared" si="1"/>
        <v>345</v>
      </c>
    </row>
    <row r="27" spans="1:11" s="6" customFormat="1" ht="14.25" customHeight="1">
      <c r="A27" s="79"/>
      <c r="B27" s="79">
        <v>1408</v>
      </c>
      <c r="C27" s="79"/>
      <c r="D27" s="79" t="s">
        <v>15</v>
      </c>
      <c r="E27" s="79">
        <v>108</v>
      </c>
      <c r="F27" s="79">
        <v>191</v>
      </c>
      <c r="G27" s="79">
        <v>56</v>
      </c>
      <c r="H27" s="79">
        <v>2</v>
      </c>
      <c r="I27" s="73">
        <f t="shared" si="0"/>
        <v>357</v>
      </c>
      <c r="J27" s="79">
        <v>4</v>
      </c>
      <c r="K27" s="73">
        <f t="shared" si="1"/>
        <v>361</v>
      </c>
    </row>
    <row r="28" spans="1:11" s="6" customFormat="1" ht="14.25" customHeight="1">
      <c r="A28" s="79"/>
      <c r="B28" s="79">
        <v>1409</v>
      </c>
      <c r="C28" s="79"/>
      <c r="D28" s="79" t="s">
        <v>13</v>
      </c>
      <c r="E28" s="79">
        <v>91</v>
      </c>
      <c r="F28" s="79">
        <v>190</v>
      </c>
      <c r="G28" s="79">
        <v>57</v>
      </c>
      <c r="H28" s="79">
        <v>3</v>
      </c>
      <c r="I28" s="73">
        <f t="shared" si="0"/>
        <v>341</v>
      </c>
      <c r="J28" s="79">
        <v>6</v>
      </c>
      <c r="K28" s="73">
        <f t="shared" si="1"/>
        <v>347</v>
      </c>
    </row>
    <row r="29" spans="1:11" s="6" customFormat="1" ht="14.25" customHeight="1">
      <c r="A29" s="79"/>
      <c r="B29" s="79">
        <v>1409</v>
      </c>
      <c r="C29" s="79"/>
      <c r="D29" s="79" t="s">
        <v>15</v>
      </c>
      <c r="E29" s="79">
        <v>77</v>
      </c>
      <c r="F29" s="79">
        <v>200</v>
      </c>
      <c r="G29" s="79">
        <v>6</v>
      </c>
      <c r="H29" s="79">
        <v>1</v>
      </c>
      <c r="I29" s="73">
        <f t="shared" si="0"/>
        <v>284</v>
      </c>
      <c r="J29" s="79">
        <v>2</v>
      </c>
      <c r="K29" s="73">
        <f t="shared" si="1"/>
        <v>286</v>
      </c>
    </row>
    <row r="30" spans="1:11" s="7" customFormat="1" ht="14.25" customHeight="1">
      <c r="A30" s="72"/>
      <c r="B30" s="72">
        <v>1410</v>
      </c>
      <c r="C30" s="72"/>
      <c r="D30" s="72" t="s">
        <v>13</v>
      </c>
      <c r="E30" s="72">
        <v>114</v>
      </c>
      <c r="F30" s="72">
        <v>167</v>
      </c>
      <c r="G30" s="72">
        <v>62</v>
      </c>
      <c r="H30" s="72">
        <v>2</v>
      </c>
      <c r="I30" s="73">
        <f t="shared" si="0"/>
        <v>345</v>
      </c>
      <c r="J30" s="72">
        <v>2</v>
      </c>
      <c r="K30" s="73">
        <f t="shared" si="1"/>
        <v>347</v>
      </c>
    </row>
    <row r="31" spans="1:11" s="7" customFormat="1" ht="14.25" customHeight="1">
      <c r="A31" s="72"/>
      <c r="B31" s="72">
        <v>1410</v>
      </c>
      <c r="C31" s="72"/>
      <c r="D31" s="72" t="s">
        <v>15</v>
      </c>
      <c r="E31" s="72">
        <v>124</v>
      </c>
      <c r="F31" s="72">
        <v>162</v>
      </c>
      <c r="G31" s="72">
        <v>69</v>
      </c>
      <c r="H31" s="72">
        <v>4</v>
      </c>
      <c r="I31" s="73">
        <f t="shared" si="0"/>
        <v>359</v>
      </c>
      <c r="J31" s="72">
        <v>2</v>
      </c>
      <c r="K31" s="73">
        <f t="shared" si="1"/>
        <v>361</v>
      </c>
    </row>
    <row r="32" spans="1:11" s="6" customFormat="1" ht="14.25" customHeight="1">
      <c r="A32" s="79"/>
      <c r="B32" s="79">
        <v>1411</v>
      </c>
      <c r="C32" s="79"/>
      <c r="D32" s="79" t="s">
        <v>13</v>
      </c>
      <c r="E32" s="79">
        <v>62</v>
      </c>
      <c r="F32" s="79">
        <v>128</v>
      </c>
      <c r="G32" s="79">
        <v>26</v>
      </c>
      <c r="H32" s="79">
        <v>0</v>
      </c>
      <c r="I32" s="73">
        <f t="shared" si="0"/>
        <v>216</v>
      </c>
      <c r="J32" s="79">
        <v>6</v>
      </c>
      <c r="K32" s="73">
        <f t="shared" si="1"/>
        <v>222</v>
      </c>
    </row>
    <row r="33" spans="1:11" s="6" customFormat="1" ht="14.25" customHeight="1">
      <c r="A33" s="79"/>
      <c r="B33" s="79">
        <v>1411</v>
      </c>
      <c r="C33" s="79"/>
      <c r="D33" s="79" t="s">
        <v>15</v>
      </c>
      <c r="E33" s="79">
        <v>57</v>
      </c>
      <c r="F33" s="79">
        <v>115</v>
      </c>
      <c r="G33" s="79">
        <v>19</v>
      </c>
      <c r="H33" s="79">
        <v>4</v>
      </c>
      <c r="I33" s="73">
        <f t="shared" si="0"/>
        <v>195</v>
      </c>
      <c r="J33" s="79">
        <v>4</v>
      </c>
      <c r="K33" s="73">
        <f t="shared" si="1"/>
        <v>199</v>
      </c>
    </row>
    <row r="34" spans="1:11" s="6" customFormat="1" ht="14.25" customHeight="1">
      <c r="A34" s="79"/>
      <c r="B34" s="79">
        <v>1412</v>
      </c>
      <c r="C34" s="79"/>
      <c r="D34" s="79" t="s">
        <v>13</v>
      </c>
      <c r="E34" s="79">
        <v>76</v>
      </c>
      <c r="F34" s="79">
        <v>100</v>
      </c>
      <c r="G34" s="79">
        <v>24</v>
      </c>
      <c r="H34" s="79">
        <v>0</v>
      </c>
      <c r="I34" s="73">
        <f t="shared" si="0"/>
        <v>200</v>
      </c>
      <c r="J34" s="79">
        <v>4</v>
      </c>
      <c r="K34" s="73">
        <f t="shared" si="1"/>
        <v>204</v>
      </c>
    </row>
    <row r="35" spans="1:11" s="6" customFormat="1" ht="14.25" customHeight="1">
      <c r="A35" s="79"/>
      <c r="B35" s="79">
        <v>1412</v>
      </c>
      <c r="C35" s="79"/>
      <c r="D35" s="79" t="s">
        <v>15</v>
      </c>
      <c r="E35" s="79">
        <v>63</v>
      </c>
      <c r="F35" s="79">
        <v>110</v>
      </c>
      <c r="G35" s="79">
        <v>26</v>
      </c>
      <c r="H35" s="79">
        <v>2</v>
      </c>
      <c r="I35" s="73">
        <f t="shared" si="0"/>
        <v>201</v>
      </c>
      <c r="J35" s="79">
        <v>4</v>
      </c>
      <c r="K35" s="73">
        <f t="shared" si="1"/>
        <v>205</v>
      </c>
    </row>
    <row r="36" spans="1:11" s="6" customFormat="1" ht="14.25" customHeight="1">
      <c r="A36" s="79"/>
      <c r="B36" s="79">
        <v>1413</v>
      </c>
      <c r="C36" s="79"/>
      <c r="D36" s="79" t="s">
        <v>13</v>
      </c>
      <c r="E36" s="79">
        <v>87</v>
      </c>
      <c r="F36" s="79">
        <v>162</v>
      </c>
      <c r="G36" s="79">
        <v>38</v>
      </c>
      <c r="H36" s="79">
        <v>6</v>
      </c>
      <c r="I36" s="73">
        <f t="shared" si="0"/>
        <v>293</v>
      </c>
      <c r="J36" s="79">
        <v>7</v>
      </c>
      <c r="K36" s="73">
        <f t="shared" si="1"/>
        <v>300</v>
      </c>
    </row>
    <row r="37" spans="1:11" s="8" customFormat="1" ht="14.25" customHeight="1">
      <c r="A37" s="71"/>
      <c r="B37" s="71">
        <v>1413</v>
      </c>
      <c r="C37" s="71"/>
      <c r="D37" s="71" t="s">
        <v>15</v>
      </c>
      <c r="E37" s="71">
        <v>53</v>
      </c>
      <c r="F37" s="71">
        <v>190</v>
      </c>
      <c r="G37" s="71">
        <v>54</v>
      </c>
      <c r="H37" s="71">
        <v>5</v>
      </c>
      <c r="I37" s="73">
        <f t="shared" si="0"/>
        <v>302</v>
      </c>
      <c r="J37" s="71">
        <v>10</v>
      </c>
      <c r="K37" s="73">
        <f t="shared" si="1"/>
        <v>312</v>
      </c>
    </row>
    <row r="38" spans="1:11" s="6" customFormat="1" ht="14.25" customHeight="1">
      <c r="A38" s="79"/>
      <c r="B38" s="79">
        <v>1414</v>
      </c>
      <c r="C38" s="79"/>
      <c r="D38" s="79" t="s">
        <v>13</v>
      </c>
      <c r="E38" s="79">
        <v>69</v>
      </c>
      <c r="F38" s="79">
        <v>173</v>
      </c>
      <c r="G38" s="79">
        <v>58</v>
      </c>
      <c r="H38" s="79">
        <v>3</v>
      </c>
      <c r="I38" s="73">
        <f t="shared" si="0"/>
        <v>303</v>
      </c>
      <c r="J38" s="79">
        <v>3</v>
      </c>
      <c r="K38" s="73">
        <f t="shared" si="1"/>
        <v>306</v>
      </c>
    </row>
    <row r="39" spans="1:11" s="6" customFormat="1" ht="14.25" customHeight="1">
      <c r="A39" s="79"/>
      <c r="B39" s="79">
        <v>1414</v>
      </c>
      <c r="C39" s="79"/>
      <c r="D39" s="79" t="s">
        <v>15</v>
      </c>
      <c r="E39" s="79">
        <v>76</v>
      </c>
      <c r="F39" s="79">
        <v>170</v>
      </c>
      <c r="G39" s="79">
        <v>61</v>
      </c>
      <c r="H39" s="79">
        <v>4</v>
      </c>
      <c r="I39" s="73">
        <f t="shared" si="0"/>
        <v>311</v>
      </c>
      <c r="J39" s="79">
        <v>5</v>
      </c>
      <c r="K39" s="73">
        <f t="shared" si="1"/>
        <v>316</v>
      </c>
    </row>
    <row r="40" spans="1:11" s="6" customFormat="1" ht="14.25" customHeight="1">
      <c r="A40" s="79"/>
      <c r="B40" s="79">
        <v>1415</v>
      </c>
      <c r="C40" s="79"/>
      <c r="D40" s="79" t="s">
        <v>13</v>
      </c>
      <c r="E40" s="79">
        <v>102</v>
      </c>
      <c r="F40" s="79">
        <v>156</v>
      </c>
      <c r="G40" s="79">
        <v>39</v>
      </c>
      <c r="H40" s="79">
        <v>1</v>
      </c>
      <c r="I40" s="73">
        <f t="shared" si="0"/>
        <v>298</v>
      </c>
      <c r="J40" s="79">
        <v>2</v>
      </c>
      <c r="K40" s="73">
        <f t="shared" si="1"/>
        <v>300</v>
      </c>
    </row>
    <row r="41" spans="1:11" s="6" customFormat="1" ht="14.25" customHeight="1">
      <c r="A41" s="79"/>
      <c r="B41" s="79">
        <v>1415</v>
      </c>
      <c r="C41" s="79"/>
      <c r="D41" s="79" t="s">
        <v>15</v>
      </c>
      <c r="E41" s="79">
        <v>72</v>
      </c>
      <c r="F41" s="79">
        <v>141</v>
      </c>
      <c r="G41" s="79">
        <v>51</v>
      </c>
      <c r="H41" s="79">
        <v>3</v>
      </c>
      <c r="I41" s="73">
        <f t="shared" si="0"/>
        <v>267</v>
      </c>
      <c r="J41" s="79">
        <v>5</v>
      </c>
      <c r="K41" s="73">
        <f t="shared" si="1"/>
        <v>272</v>
      </c>
    </row>
    <row r="42" spans="1:11" s="6" customFormat="1" ht="14.25" customHeight="1">
      <c r="A42" s="79"/>
      <c r="B42" s="79">
        <v>1416</v>
      </c>
      <c r="C42" s="79"/>
      <c r="D42" s="79" t="s">
        <v>13</v>
      </c>
      <c r="E42" s="79">
        <v>84</v>
      </c>
      <c r="F42" s="79">
        <v>209</v>
      </c>
      <c r="G42" s="79">
        <v>72</v>
      </c>
      <c r="H42" s="79">
        <v>3</v>
      </c>
      <c r="I42" s="73">
        <f t="shared" si="0"/>
        <v>368</v>
      </c>
      <c r="J42" s="79">
        <v>5</v>
      </c>
      <c r="K42" s="73">
        <f t="shared" si="1"/>
        <v>373</v>
      </c>
    </row>
    <row r="43" spans="1:11" s="6" customFormat="1" ht="14.25" customHeight="1">
      <c r="A43" s="79"/>
      <c r="B43" s="79">
        <v>1416</v>
      </c>
      <c r="C43" s="79"/>
      <c r="D43" s="79" t="s">
        <v>15</v>
      </c>
      <c r="E43" s="79">
        <v>95</v>
      </c>
      <c r="F43" s="79">
        <v>222</v>
      </c>
      <c r="G43" s="79">
        <v>66</v>
      </c>
      <c r="H43" s="79">
        <v>4</v>
      </c>
      <c r="I43" s="73">
        <f t="shared" si="0"/>
        <v>387</v>
      </c>
      <c r="J43" s="79">
        <v>1</v>
      </c>
      <c r="K43" s="73">
        <f t="shared" si="1"/>
        <v>388</v>
      </c>
    </row>
    <row r="44" spans="1:11" s="6" customFormat="1" ht="14.25" customHeight="1">
      <c r="A44" s="79"/>
      <c r="B44" s="79">
        <v>1417</v>
      </c>
      <c r="C44" s="79"/>
      <c r="D44" s="79" t="s">
        <v>13</v>
      </c>
      <c r="E44" s="79">
        <v>96</v>
      </c>
      <c r="F44" s="79">
        <v>228</v>
      </c>
      <c r="G44" s="79">
        <v>57</v>
      </c>
      <c r="H44" s="79">
        <v>2</v>
      </c>
      <c r="I44" s="73">
        <f t="shared" si="0"/>
        <v>383</v>
      </c>
      <c r="J44" s="71">
        <v>6</v>
      </c>
      <c r="K44" s="73">
        <f t="shared" si="1"/>
        <v>389</v>
      </c>
    </row>
    <row r="45" spans="1:11" s="6" customFormat="1" ht="14.25" customHeight="1">
      <c r="A45" s="79"/>
      <c r="B45" s="79">
        <v>1417</v>
      </c>
      <c r="C45" s="79"/>
      <c r="D45" s="79" t="s">
        <v>15</v>
      </c>
      <c r="E45" s="79">
        <v>90</v>
      </c>
      <c r="F45" s="79">
        <v>224</v>
      </c>
      <c r="G45" s="79">
        <v>56</v>
      </c>
      <c r="H45" s="79">
        <v>1</v>
      </c>
      <c r="I45" s="73">
        <f t="shared" ref="I45:I76" si="2">SUM(E45:H45)</f>
        <v>371</v>
      </c>
      <c r="J45" s="79">
        <v>3</v>
      </c>
      <c r="K45" s="73">
        <f t="shared" ref="K45:K76" si="3">I45+J45</f>
        <v>374</v>
      </c>
    </row>
    <row r="46" spans="1:11" s="6" customFormat="1" ht="14.25" customHeight="1">
      <c r="A46" s="79"/>
      <c r="B46" s="79">
        <v>1418</v>
      </c>
      <c r="C46" s="79"/>
      <c r="D46" s="79" t="s">
        <v>13</v>
      </c>
      <c r="E46" s="79">
        <v>66</v>
      </c>
      <c r="F46" s="79">
        <v>156</v>
      </c>
      <c r="G46" s="79">
        <v>49</v>
      </c>
      <c r="H46" s="79">
        <v>2</v>
      </c>
      <c r="I46" s="73">
        <f t="shared" si="2"/>
        <v>273</v>
      </c>
      <c r="J46" s="79">
        <v>4</v>
      </c>
      <c r="K46" s="73">
        <f t="shared" si="3"/>
        <v>277</v>
      </c>
    </row>
    <row r="47" spans="1:11" s="6" customFormat="1" ht="14.25" customHeight="1">
      <c r="A47" s="79"/>
      <c r="B47" s="79">
        <v>1418</v>
      </c>
      <c r="C47" s="79"/>
      <c r="D47" s="79" t="s">
        <v>15</v>
      </c>
      <c r="E47" s="79">
        <v>59</v>
      </c>
      <c r="F47" s="79">
        <v>135</v>
      </c>
      <c r="G47" s="79">
        <v>56</v>
      </c>
      <c r="H47" s="79">
        <v>4</v>
      </c>
      <c r="I47" s="73">
        <f t="shared" si="2"/>
        <v>254</v>
      </c>
      <c r="J47" s="79">
        <v>7</v>
      </c>
      <c r="K47" s="73">
        <f t="shared" si="3"/>
        <v>261</v>
      </c>
    </row>
    <row r="48" spans="1:11" s="6" customFormat="1" ht="14.25" customHeight="1">
      <c r="A48" s="79"/>
      <c r="B48" s="79">
        <v>1419</v>
      </c>
      <c r="C48" s="79"/>
      <c r="D48" s="79" t="s">
        <v>13</v>
      </c>
      <c r="E48" s="79">
        <v>81</v>
      </c>
      <c r="F48" s="79">
        <v>197</v>
      </c>
      <c r="G48" s="79">
        <v>43</v>
      </c>
      <c r="H48" s="79">
        <v>4</v>
      </c>
      <c r="I48" s="73">
        <f t="shared" si="2"/>
        <v>325</v>
      </c>
      <c r="J48" s="79">
        <v>10</v>
      </c>
      <c r="K48" s="73">
        <f t="shared" si="3"/>
        <v>335</v>
      </c>
    </row>
    <row r="49" spans="1:11" s="6" customFormat="1" ht="14.25" customHeight="1">
      <c r="A49" s="79"/>
      <c r="B49" s="79">
        <v>1419</v>
      </c>
      <c r="C49" s="79"/>
      <c r="D49" s="79" t="s">
        <v>15</v>
      </c>
      <c r="E49" s="79">
        <v>91</v>
      </c>
      <c r="F49" s="79">
        <v>189</v>
      </c>
      <c r="G49" s="79">
        <v>54</v>
      </c>
      <c r="H49" s="79">
        <v>2</v>
      </c>
      <c r="I49" s="73">
        <f t="shared" si="2"/>
        <v>336</v>
      </c>
      <c r="J49" s="79">
        <v>5</v>
      </c>
      <c r="K49" s="73">
        <f t="shared" si="3"/>
        <v>341</v>
      </c>
    </row>
    <row r="50" spans="1:11" s="6" customFormat="1" ht="14.25" customHeight="1">
      <c r="A50" s="79"/>
      <c r="B50" s="79">
        <v>1420</v>
      </c>
      <c r="C50" s="79"/>
      <c r="D50" s="79" t="s">
        <v>13</v>
      </c>
      <c r="E50" s="79">
        <v>108</v>
      </c>
      <c r="F50" s="79">
        <v>190</v>
      </c>
      <c r="G50" s="79">
        <v>77</v>
      </c>
      <c r="H50" s="79">
        <v>3</v>
      </c>
      <c r="I50" s="73">
        <f t="shared" si="2"/>
        <v>378</v>
      </c>
      <c r="J50" s="79">
        <v>3</v>
      </c>
      <c r="K50" s="73">
        <f t="shared" si="3"/>
        <v>381</v>
      </c>
    </row>
    <row r="51" spans="1:11" s="6" customFormat="1" ht="14.25" customHeight="1">
      <c r="A51" s="79"/>
      <c r="B51" s="79">
        <v>1420</v>
      </c>
      <c r="C51" s="79"/>
      <c r="D51" s="79" t="s">
        <v>15</v>
      </c>
      <c r="E51" s="79">
        <v>134</v>
      </c>
      <c r="F51" s="79">
        <v>155</v>
      </c>
      <c r="G51" s="79">
        <v>64</v>
      </c>
      <c r="H51" s="79">
        <v>1</v>
      </c>
      <c r="I51" s="73">
        <f t="shared" si="2"/>
        <v>354</v>
      </c>
      <c r="J51" s="79">
        <v>2</v>
      </c>
      <c r="K51" s="73">
        <f t="shared" si="3"/>
        <v>356</v>
      </c>
    </row>
    <row r="52" spans="1:11" s="6" customFormat="1" ht="14.25" customHeight="1">
      <c r="A52" s="79"/>
      <c r="B52" s="79">
        <v>1421</v>
      </c>
      <c r="C52" s="79"/>
      <c r="D52" s="79" t="s">
        <v>13</v>
      </c>
      <c r="E52" s="79">
        <v>139</v>
      </c>
      <c r="F52" s="79">
        <v>184</v>
      </c>
      <c r="G52" s="79">
        <v>50</v>
      </c>
      <c r="H52" s="79">
        <v>2</v>
      </c>
      <c r="I52" s="73">
        <f t="shared" si="2"/>
        <v>375</v>
      </c>
      <c r="J52" s="79">
        <v>1</v>
      </c>
      <c r="K52" s="73">
        <f t="shared" si="3"/>
        <v>376</v>
      </c>
    </row>
    <row r="53" spans="1:11" s="6" customFormat="1" ht="14.25" customHeight="1">
      <c r="A53" s="79"/>
      <c r="B53" s="79">
        <v>1421</v>
      </c>
      <c r="C53" s="79"/>
      <c r="D53" s="79" t="s">
        <v>15</v>
      </c>
      <c r="E53" s="79">
        <v>129</v>
      </c>
      <c r="F53" s="79">
        <v>185</v>
      </c>
      <c r="G53" s="79">
        <v>50</v>
      </c>
      <c r="H53" s="79">
        <v>4</v>
      </c>
      <c r="I53" s="73">
        <f t="shared" si="2"/>
        <v>368</v>
      </c>
      <c r="J53" s="79">
        <v>7</v>
      </c>
      <c r="K53" s="73">
        <f t="shared" si="3"/>
        <v>375</v>
      </c>
    </row>
    <row r="54" spans="1:11" s="6" customFormat="1" ht="14.25" customHeight="1">
      <c r="A54" s="79"/>
      <c r="B54" s="79">
        <v>1422</v>
      </c>
      <c r="C54" s="79"/>
      <c r="D54" s="79" t="s">
        <v>13</v>
      </c>
      <c r="E54" s="79">
        <v>52</v>
      </c>
      <c r="F54" s="79">
        <v>111</v>
      </c>
      <c r="G54" s="79">
        <v>37</v>
      </c>
      <c r="H54" s="79">
        <v>3</v>
      </c>
      <c r="I54" s="73">
        <f t="shared" si="2"/>
        <v>203</v>
      </c>
      <c r="J54" s="79">
        <v>2</v>
      </c>
      <c r="K54" s="73">
        <f t="shared" si="3"/>
        <v>205</v>
      </c>
    </row>
    <row r="55" spans="1:11" s="6" customFormat="1" ht="14.25" customHeight="1">
      <c r="A55" s="79"/>
      <c r="B55" s="79">
        <v>1422</v>
      </c>
      <c r="C55" s="79"/>
      <c r="D55" s="79" t="s">
        <v>15</v>
      </c>
      <c r="E55" s="79">
        <v>67</v>
      </c>
      <c r="F55" s="79">
        <v>118</v>
      </c>
      <c r="G55" s="79">
        <v>37</v>
      </c>
      <c r="H55" s="79">
        <v>3</v>
      </c>
      <c r="I55" s="73">
        <f t="shared" si="2"/>
        <v>225</v>
      </c>
      <c r="J55" s="79">
        <v>2</v>
      </c>
      <c r="K55" s="73">
        <f t="shared" si="3"/>
        <v>227</v>
      </c>
    </row>
    <row r="56" spans="1:11" s="6" customFormat="1" ht="14.25" customHeight="1">
      <c r="A56" s="79"/>
      <c r="B56" s="79">
        <v>1423</v>
      </c>
      <c r="C56" s="79"/>
      <c r="D56" s="79" t="s">
        <v>13</v>
      </c>
      <c r="E56" s="79">
        <v>65</v>
      </c>
      <c r="F56" s="79">
        <v>128</v>
      </c>
      <c r="G56" s="79">
        <v>40</v>
      </c>
      <c r="H56" s="79">
        <v>2</v>
      </c>
      <c r="I56" s="73">
        <f t="shared" si="2"/>
        <v>235</v>
      </c>
      <c r="J56" s="79">
        <v>1</v>
      </c>
      <c r="K56" s="73">
        <f t="shared" si="3"/>
        <v>236</v>
      </c>
    </row>
    <row r="57" spans="1:11" s="6" customFormat="1" ht="14.25" customHeight="1">
      <c r="A57" s="79"/>
      <c r="B57" s="79">
        <v>1423</v>
      </c>
      <c r="C57" s="79"/>
      <c r="D57" s="79" t="s">
        <v>15</v>
      </c>
      <c r="E57" s="79">
        <v>69</v>
      </c>
      <c r="F57" s="79">
        <v>114</v>
      </c>
      <c r="G57" s="79">
        <v>45</v>
      </c>
      <c r="H57" s="79">
        <v>0</v>
      </c>
      <c r="I57" s="73">
        <f t="shared" si="2"/>
        <v>228</v>
      </c>
      <c r="J57" s="79">
        <v>4</v>
      </c>
      <c r="K57" s="73">
        <f t="shared" si="3"/>
        <v>232</v>
      </c>
    </row>
    <row r="58" spans="1:11" s="6" customFormat="1" ht="14.25" customHeight="1">
      <c r="A58" s="79"/>
      <c r="B58" s="79">
        <v>1424</v>
      </c>
      <c r="C58" s="79"/>
      <c r="D58" s="79" t="s">
        <v>13</v>
      </c>
      <c r="E58" s="79">
        <v>84</v>
      </c>
      <c r="F58" s="79">
        <v>205</v>
      </c>
      <c r="G58" s="79">
        <v>45</v>
      </c>
      <c r="H58" s="79">
        <v>4</v>
      </c>
      <c r="I58" s="73">
        <f t="shared" si="2"/>
        <v>338</v>
      </c>
      <c r="J58" s="79">
        <v>15</v>
      </c>
      <c r="K58" s="73">
        <f t="shared" si="3"/>
        <v>353</v>
      </c>
    </row>
    <row r="59" spans="1:11" s="6" customFormat="1" ht="14.25" customHeight="1">
      <c r="A59" s="79"/>
      <c r="B59" s="79">
        <v>1424</v>
      </c>
      <c r="C59" s="79"/>
      <c r="D59" s="79" t="s">
        <v>15</v>
      </c>
      <c r="E59" s="79">
        <v>79</v>
      </c>
      <c r="F59" s="79">
        <v>213</v>
      </c>
      <c r="G59" s="79">
        <v>28</v>
      </c>
      <c r="H59" s="79">
        <v>2</v>
      </c>
      <c r="I59" s="73">
        <f t="shared" si="2"/>
        <v>322</v>
      </c>
      <c r="J59" s="79">
        <v>8</v>
      </c>
      <c r="K59" s="73">
        <f t="shared" si="3"/>
        <v>330</v>
      </c>
    </row>
    <row r="60" spans="1:11" s="6" customFormat="1" ht="14.25" customHeight="1">
      <c r="A60" s="79"/>
      <c r="B60" s="79">
        <v>1425</v>
      </c>
      <c r="C60" s="79"/>
      <c r="D60" s="79" t="s">
        <v>13</v>
      </c>
      <c r="E60" s="79">
        <v>93</v>
      </c>
      <c r="F60" s="79">
        <v>205</v>
      </c>
      <c r="G60" s="79">
        <v>67</v>
      </c>
      <c r="H60" s="79">
        <v>3</v>
      </c>
      <c r="I60" s="73">
        <f t="shared" si="2"/>
        <v>368</v>
      </c>
      <c r="J60" s="79">
        <v>5</v>
      </c>
      <c r="K60" s="73">
        <f t="shared" si="3"/>
        <v>373</v>
      </c>
    </row>
    <row r="61" spans="1:11" s="6" customFormat="1" ht="14.25" customHeight="1">
      <c r="A61" s="79"/>
      <c r="B61" s="79">
        <v>1426</v>
      </c>
      <c r="C61" s="79"/>
      <c r="D61" s="79" t="s">
        <v>13</v>
      </c>
      <c r="E61" s="79">
        <v>95</v>
      </c>
      <c r="F61" s="79">
        <v>181</v>
      </c>
      <c r="G61" s="79">
        <v>58</v>
      </c>
      <c r="H61" s="79">
        <v>1</v>
      </c>
      <c r="I61" s="73">
        <f t="shared" si="2"/>
        <v>335</v>
      </c>
      <c r="J61" s="79">
        <v>3</v>
      </c>
      <c r="K61" s="73">
        <f t="shared" si="3"/>
        <v>338</v>
      </c>
    </row>
    <row r="62" spans="1:11" ht="14.25" customHeight="1">
      <c r="A62" s="72"/>
      <c r="B62" s="72">
        <v>1426</v>
      </c>
      <c r="C62" s="72"/>
      <c r="D62" s="72" t="s">
        <v>15</v>
      </c>
      <c r="E62" s="80">
        <v>80</v>
      </c>
      <c r="F62" s="80">
        <v>178</v>
      </c>
      <c r="G62" s="80">
        <v>65</v>
      </c>
      <c r="H62" s="80">
        <v>1</v>
      </c>
      <c r="I62" s="73">
        <f t="shared" si="2"/>
        <v>324</v>
      </c>
      <c r="J62" s="80">
        <v>3</v>
      </c>
      <c r="K62" s="73">
        <f t="shared" si="3"/>
        <v>327</v>
      </c>
    </row>
    <row r="63" spans="1:11" ht="14.25" customHeight="1">
      <c r="A63" s="72"/>
      <c r="B63" s="72">
        <v>1427</v>
      </c>
      <c r="C63" s="72"/>
      <c r="D63" s="72" t="s">
        <v>13</v>
      </c>
      <c r="E63" s="80">
        <v>291</v>
      </c>
      <c r="F63" s="80">
        <v>634</v>
      </c>
      <c r="G63" s="80">
        <v>11</v>
      </c>
      <c r="H63" s="80">
        <v>7</v>
      </c>
      <c r="I63" s="73">
        <f t="shared" si="2"/>
        <v>943</v>
      </c>
      <c r="J63" s="80">
        <v>29</v>
      </c>
      <c r="K63" s="73">
        <f t="shared" si="3"/>
        <v>972</v>
      </c>
    </row>
    <row r="64" spans="1:11" ht="14.25" customHeight="1">
      <c r="A64" s="72"/>
      <c r="B64" s="72">
        <v>1427</v>
      </c>
      <c r="C64" s="72"/>
      <c r="D64" s="72" t="s">
        <v>17</v>
      </c>
      <c r="E64" s="80">
        <v>76</v>
      </c>
      <c r="F64" s="80">
        <v>196</v>
      </c>
      <c r="G64" s="80">
        <v>15</v>
      </c>
      <c r="H64" s="80">
        <v>2</v>
      </c>
      <c r="I64" s="73">
        <f t="shared" si="2"/>
        <v>289</v>
      </c>
      <c r="J64" s="80">
        <v>3</v>
      </c>
      <c r="K64" s="73">
        <f t="shared" si="3"/>
        <v>292</v>
      </c>
    </row>
    <row r="65" spans="1:11" ht="14.25" customHeight="1">
      <c r="A65" s="72"/>
      <c r="B65" s="72">
        <v>1427</v>
      </c>
      <c r="C65" s="72"/>
      <c r="D65" s="72" t="s">
        <v>18</v>
      </c>
      <c r="E65" s="81">
        <v>81</v>
      </c>
      <c r="F65" s="81">
        <v>229</v>
      </c>
      <c r="G65" s="81">
        <v>8</v>
      </c>
      <c r="H65" s="81">
        <v>4</v>
      </c>
      <c r="I65" s="73">
        <f t="shared" si="2"/>
        <v>322</v>
      </c>
      <c r="J65" s="81">
        <v>6</v>
      </c>
      <c r="K65" s="73">
        <f t="shared" si="3"/>
        <v>328</v>
      </c>
    </row>
    <row r="66" spans="1:11" ht="14.25" customHeight="1">
      <c r="A66" s="72"/>
      <c r="B66" s="72">
        <v>1428</v>
      </c>
      <c r="C66" s="72"/>
      <c r="D66" s="72" t="s">
        <v>13</v>
      </c>
      <c r="E66" s="80">
        <v>109</v>
      </c>
      <c r="F66" s="80">
        <v>148</v>
      </c>
      <c r="G66" s="80">
        <v>37</v>
      </c>
      <c r="H66" s="80">
        <v>5</v>
      </c>
      <c r="I66" s="73">
        <f t="shared" si="2"/>
        <v>299</v>
      </c>
      <c r="J66" s="80">
        <v>7</v>
      </c>
      <c r="K66" s="73">
        <f t="shared" si="3"/>
        <v>306</v>
      </c>
    </row>
    <row r="67" spans="1:11" ht="14.25" customHeight="1">
      <c r="A67" s="72"/>
      <c r="B67" s="72">
        <v>1428</v>
      </c>
      <c r="C67" s="72"/>
      <c r="D67" s="72" t="s">
        <v>15</v>
      </c>
      <c r="E67" s="80">
        <v>74</v>
      </c>
      <c r="F67" s="80">
        <v>191</v>
      </c>
      <c r="G67" s="80">
        <v>47</v>
      </c>
      <c r="H67" s="80">
        <v>5</v>
      </c>
      <c r="I67" s="73">
        <f t="shared" si="2"/>
        <v>317</v>
      </c>
      <c r="J67" s="80">
        <v>5</v>
      </c>
      <c r="K67" s="73">
        <f t="shared" si="3"/>
        <v>322</v>
      </c>
    </row>
    <row r="68" spans="1:11" ht="14.25" customHeight="1">
      <c r="A68" s="72"/>
      <c r="B68" s="72">
        <v>1429</v>
      </c>
      <c r="C68" s="72"/>
      <c r="D68" s="72" t="s">
        <v>13</v>
      </c>
      <c r="E68" s="80">
        <v>79</v>
      </c>
      <c r="F68" s="80">
        <v>138</v>
      </c>
      <c r="G68" s="80">
        <v>48</v>
      </c>
      <c r="H68" s="80">
        <v>3</v>
      </c>
      <c r="I68" s="73">
        <f t="shared" si="2"/>
        <v>268</v>
      </c>
      <c r="J68" s="80">
        <v>4</v>
      </c>
      <c r="K68" s="73">
        <f t="shared" si="3"/>
        <v>272</v>
      </c>
    </row>
    <row r="69" spans="1:11" ht="14.25" customHeight="1">
      <c r="A69" s="72"/>
      <c r="B69" s="72">
        <v>1429</v>
      </c>
      <c r="C69" s="72"/>
      <c r="D69" s="72" t="s">
        <v>15</v>
      </c>
      <c r="E69" s="80">
        <v>93</v>
      </c>
      <c r="F69" s="80">
        <v>105</v>
      </c>
      <c r="G69" s="80">
        <v>52</v>
      </c>
      <c r="H69" s="80">
        <v>2</v>
      </c>
      <c r="I69" s="73">
        <f t="shared" si="2"/>
        <v>252</v>
      </c>
      <c r="J69" s="80">
        <v>2</v>
      </c>
      <c r="K69" s="73">
        <f t="shared" si="3"/>
        <v>254</v>
      </c>
    </row>
    <row r="70" spans="1:11" ht="14.25" customHeight="1">
      <c r="A70" s="72"/>
      <c r="B70" s="72">
        <v>1430</v>
      </c>
      <c r="C70" s="72"/>
      <c r="D70" s="72" t="s">
        <v>13</v>
      </c>
      <c r="E70" s="80">
        <v>69</v>
      </c>
      <c r="F70" s="80">
        <v>187</v>
      </c>
      <c r="G70" s="80">
        <v>66</v>
      </c>
      <c r="H70" s="80">
        <v>1</v>
      </c>
      <c r="I70" s="73">
        <f t="shared" si="2"/>
        <v>323</v>
      </c>
      <c r="J70" s="80">
        <v>2</v>
      </c>
      <c r="K70" s="73">
        <f t="shared" si="3"/>
        <v>325</v>
      </c>
    </row>
    <row r="71" spans="1:11" ht="14.25" customHeight="1">
      <c r="A71" s="72"/>
      <c r="B71" s="72">
        <v>1431</v>
      </c>
      <c r="C71" s="72"/>
      <c r="D71" s="72" t="s">
        <v>13</v>
      </c>
      <c r="E71" s="80">
        <v>119</v>
      </c>
      <c r="F71" s="80">
        <v>202</v>
      </c>
      <c r="G71" s="80">
        <v>70</v>
      </c>
      <c r="H71" s="80">
        <v>2</v>
      </c>
      <c r="I71" s="73">
        <f t="shared" si="2"/>
        <v>393</v>
      </c>
      <c r="J71" s="80">
        <v>3</v>
      </c>
      <c r="K71" s="73">
        <f t="shared" si="3"/>
        <v>396</v>
      </c>
    </row>
    <row r="72" spans="1:11" ht="14.25" customHeight="1">
      <c r="A72" s="72"/>
      <c r="B72" s="72">
        <v>1432</v>
      </c>
      <c r="C72" s="72"/>
      <c r="D72" s="72" t="s">
        <v>13</v>
      </c>
      <c r="E72" s="80">
        <v>70</v>
      </c>
      <c r="F72" s="80">
        <v>206</v>
      </c>
      <c r="G72" s="80">
        <v>49</v>
      </c>
      <c r="H72" s="80">
        <v>3</v>
      </c>
      <c r="I72" s="73">
        <f t="shared" si="2"/>
        <v>328</v>
      </c>
      <c r="J72" s="80">
        <v>3</v>
      </c>
      <c r="K72" s="73">
        <f t="shared" si="3"/>
        <v>331</v>
      </c>
    </row>
    <row r="73" spans="1:11" ht="14.25" customHeight="1">
      <c r="A73" s="72"/>
      <c r="B73" s="72">
        <v>1432</v>
      </c>
      <c r="C73" s="72"/>
      <c r="D73" s="72" t="s">
        <v>15</v>
      </c>
      <c r="E73" s="80">
        <v>84</v>
      </c>
      <c r="F73" s="80">
        <v>215</v>
      </c>
      <c r="G73" s="80">
        <v>68</v>
      </c>
      <c r="H73" s="80">
        <v>5</v>
      </c>
      <c r="I73" s="73">
        <f t="shared" si="2"/>
        <v>372</v>
      </c>
      <c r="J73" s="80">
        <v>6</v>
      </c>
      <c r="K73" s="73">
        <f t="shared" si="3"/>
        <v>378</v>
      </c>
    </row>
    <row r="74" spans="1:11" ht="14.25" customHeight="1">
      <c r="A74" s="72"/>
      <c r="B74" s="72">
        <v>1433</v>
      </c>
      <c r="C74" s="72"/>
      <c r="D74" s="72" t="s">
        <v>13</v>
      </c>
      <c r="E74" s="80">
        <v>81</v>
      </c>
      <c r="F74" s="80">
        <v>198</v>
      </c>
      <c r="G74" s="80">
        <v>48</v>
      </c>
      <c r="H74" s="80">
        <v>3</v>
      </c>
      <c r="I74" s="73">
        <f t="shared" si="2"/>
        <v>330</v>
      </c>
      <c r="J74" s="80">
        <v>5</v>
      </c>
      <c r="K74" s="73">
        <f t="shared" si="3"/>
        <v>335</v>
      </c>
    </row>
    <row r="75" spans="1:11" ht="14.25" customHeight="1">
      <c r="A75" s="101" t="s">
        <v>14</v>
      </c>
      <c r="B75" s="72">
        <v>1434</v>
      </c>
      <c r="C75" s="72"/>
      <c r="D75" s="72" t="s">
        <v>13</v>
      </c>
      <c r="E75" s="80">
        <v>99</v>
      </c>
      <c r="F75" s="80">
        <v>235</v>
      </c>
      <c r="G75" s="80">
        <v>44</v>
      </c>
      <c r="H75" s="80">
        <v>6</v>
      </c>
      <c r="I75" s="73">
        <f t="shared" si="2"/>
        <v>384</v>
      </c>
      <c r="J75" s="80">
        <v>6</v>
      </c>
      <c r="K75" s="73">
        <f t="shared" si="3"/>
        <v>390</v>
      </c>
    </row>
    <row r="76" spans="1:11" ht="14.25" customHeight="1">
      <c r="A76" s="101"/>
      <c r="B76" s="72">
        <v>1435</v>
      </c>
      <c r="C76" s="72"/>
      <c r="D76" s="72" t="s">
        <v>13</v>
      </c>
      <c r="E76" s="80">
        <v>44</v>
      </c>
      <c r="F76" s="80">
        <v>118</v>
      </c>
      <c r="G76" s="80">
        <v>17</v>
      </c>
      <c r="H76" s="80">
        <v>0</v>
      </c>
      <c r="I76" s="73">
        <f t="shared" si="2"/>
        <v>179</v>
      </c>
      <c r="J76" s="80">
        <v>2</v>
      </c>
      <c r="K76" s="73">
        <f t="shared" si="3"/>
        <v>181</v>
      </c>
    </row>
    <row r="77" spans="1:11" ht="14.25" customHeight="1">
      <c r="A77" s="72"/>
      <c r="B77" s="72">
        <v>1435</v>
      </c>
      <c r="C77" s="72"/>
      <c r="D77" s="72" t="s">
        <v>15</v>
      </c>
      <c r="E77" s="80">
        <v>42</v>
      </c>
      <c r="F77" s="80">
        <v>133</v>
      </c>
      <c r="G77" s="80">
        <v>17</v>
      </c>
      <c r="H77" s="80">
        <v>3</v>
      </c>
      <c r="I77" s="73">
        <f t="shared" ref="I77:I108" si="4">SUM(E77:H77)</f>
        <v>195</v>
      </c>
      <c r="J77" s="80">
        <v>6</v>
      </c>
      <c r="K77" s="73">
        <f t="shared" ref="K77:K108" si="5">I77+J77</f>
        <v>201</v>
      </c>
    </row>
    <row r="78" spans="1:11" ht="14.25" customHeight="1">
      <c r="A78" s="72"/>
      <c r="B78" s="72">
        <v>1436</v>
      </c>
      <c r="C78" s="72"/>
      <c r="D78" s="72" t="s">
        <v>13</v>
      </c>
      <c r="E78" s="80">
        <v>63</v>
      </c>
      <c r="F78" s="80">
        <v>101</v>
      </c>
      <c r="G78" s="80">
        <v>22</v>
      </c>
      <c r="H78" s="80">
        <v>2</v>
      </c>
      <c r="I78" s="73">
        <f t="shared" si="4"/>
        <v>188</v>
      </c>
      <c r="J78" s="80">
        <v>0</v>
      </c>
      <c r="K78" s="73">
        <f t="shared" si="5"/>
        <v>188</v>
      </c>
    </row>
    <row r="79" spans="1:11" ht="14.25" customHeight="1">
      <c r="A79" s="72"/>
      <c r="B79" s="72">
        <v>1436</v>
      </c>
      <c r="C79" s="72"/>
      <c r="D79" s="72" t="s">
        <v>15</v>
      </c>
      <c r="E79" s="80">
        <v>63</v>
      </c>
      <c r="F79" s="80">
        <v>107</v>
      </c>
      <c r="G79" s="80">
        <v>25</v>
      </c>
      <c r="H79" s="80">
        <v>2</v>
      </c>
      <c r="I79" s="73">
        <f t="shared" si="4"/>
        <v>197</v>
      </c>
      <c r="J79" s="80">
        <v>7</v>
      </c>
      <c r="K79" s="73">
        <f t="shared" si="5"/>
        <v>204</v>
      </c>
    </row>
    <row r="80" spans="1:11" ht="14.25" customHeight="1">
      <c r="A80" s="101"/>
      <c r="B80" s="72">
        <v>1437</v>
      </c>
      <c r="C80" s="72"/>
      <c r="D80" s="72" t="s">
        <v>13</v>
      </c>
      <c r="E80" s="81">
        <v>77</v>
      </c>
      <c r="F80" s="81">
        <v>160</v>
      </c>
      <c r="G80" s="81">
        <v>41</v>
      </c>
      <c r="H80" s="81">
        <v>0</v>
      </c>
      <c r="I80" s="73">
        <f t="shared" si="4"/>
        <v>278</v>
      </c>
      <c r="J80" s="81">
        <v>6</v>
      </c>
      <c r="K80" s="73">
        <f t="shared" si="5"/>
        <v>284</v>
      </c>
    </row>
    <row r="81" spans="1:11" ht="14.25" customHeight="1">
      <c r="A81" s="72"/>
      <c r="B81" s="72">
        <v>1437</v>
      </c>
      <c r="C81" s="72"/>
      <c r="D81" s="72" t="s">
        <v>15</v>
      </c>
      <c r="E81" s="81">
        <v>91</v>
      </c>
      <c r="F81" s="81">
        <v>146</v>
      </c>
      <c r="G81" s="81">
        <v>38</v>
      </c>
      <c r="H81" s="81">
        <v>1</v>
      </c>
      <c r="I81" s="73">
        <f t="shared" si="4"/>
        <v>276</v>
      </c>
      <c r="J81" s="81">
        <v>2</v>
      </c>
      <c r="K81" s="73">
        <f t="shared" si="5"/>
        <v>278</v>
      </c>
    </row>
    <row r="82" spans="1:11" ht="14.25" customHeight="1">
      <c r="A82" s="72"/>
      <c r="B82" s="72">
        <v>1438</v>
      </c>
      <c r="C82" s="72"/>
      <c r="D82" s="72" t="s">
        <v>13</v>
      </c>
      <c r="E82" s="81">
        <v>53</v>
      </c>
      <c r="F82" s="81">
        <v>154</v>
      </c>
      <c r="G82" s="81">
        <v>44</v>
      </c>
      <c r="H82" s="81">
        <v>2</v>
      </c>
      <c r="I82" s="73">
        <f t="shared" si="4"/>
        <v>253</v>
      </c>
      <c r="J82" s="81">
        <v>6</v>
      </c>
      <c r="K82" s="73">
        <f t="shared" si="5"/>
        <v>259</v>
      </c>
    </row>
    <row r="83" spans="1:11" ht="14.25" customHeight="1">
      <c r="A83" s="72"/>
      <c r="B83" s="72">
        <v>1439</v>
      </c>
      <c r="C83" s="72"/>
      <c r="D83" s="72" t="s">
        <v>13</v>
      </c>
      <c r="E83" s="81">
        <v>61</v>
      </c>
      <c r="F83" s="81">
        <v>150</v>
      </c>
      <c r="G83" s="81">
        <v>30</v>
      </c>
      <c r="H83" s="81">
        <v>5</v>
      </c>
      <c r="I83" s="73">
        <f t="shared" si="4"/>
        <v>246</v>
      </c>
      <c r="J83" s="81">
        <v>5</v>
      </c>
      <c r="K83" s="73">
        <f t="shared" si="5"/>
        <v>251</v>
      </c>
    </row>
    <row r="84" spans="1:11" ht="14.25" customHeight="1">
      <c r="A84" s="72"/>
      <c r="B84" s="72">
        <v>1439</v>
      </c>
      <c r="C84" s="72"/>
      <c r="D84" s="72" t="s">
        <v>15</v>
      </c>
      <c r="E84" s="81">
        <v>67</v>
      </c>
      <c r="F84" s="81">
        <v>156</v>
      </c>
      <c r="G84" s="81">
        <v>38</v>
      </c>
      <c r="H84" s="81">
        <v>3</v>
      </c>
      <c r="I84" s="73">
        <f t="shared" si="4"/>
        <v>264</v>
      </c>
      <c r="J84" s="81">
        <v>0</v>
      </c>
      <c r="K84" s="73">
        <f t="shared" si="5"/>
        <v>264</v>
      </c>
    </row>
    <row r="85" spans="1:11" ht="14.25" customHeight="1">
      <c r="A85" s="72"/>
      <c r="B85" s="72">
        <v>1440</v>
      </c>
      <c r="C85" s="72"/>
      <c r="D85" s="72" t="s">
        <v>13</v>
      </c>
      <c r="E85" s="81">
        <v>80</v>
      </c>
      <c r="F85" s="81">
        <v>149</v>
      </c>
      <c r="G85" s="81">
        <v>34</v>
      </c>
      <c r="H85" s="81">
        <v>0</v>
      </c>
      <c r="I85" s="73">
        <f t="shared" si="4"/>
        <v>263</v>
      </c>
      <c r="J85" s="81">
        <v>4</v>
      </c>
      <c r="K85" s="73">
        <f t="shared" si="5"/>
        <v>267</v>
      </c>
    </row>
    <row r="86" spans="1:11" ht="14.25" customHeight="1">
      <c r="A86" s="72"/>
      <c r="B86" s="72">
        <v>1440</v>
      </c>
      <c r="C86" s="72"/>
      <c r="D86" s="72" t="s">
        <v>15</v>
      </c>
      <c r="E86" s="81">
        <v>55</v>
      </c>
      <c r="F86" s="81">
        <v>165</v>
      </c>
      <c r="G86" s="81">
        <v>33</v>
      </c>
      <c r="H86" s="81">
        <v>4</v>
      </c>
      <c r="I86" s="73">
        <f t="shared" si="4"/>
        <v>257</v>
      </c>
      <c r="J86" s="81">
        <v>5</v>
      </c>
      <c r="K86" s="73">
        <f t="shared" si="5"/>
        <v>262</v>
      </c>
    </row>
    <row r="87" spans="1:11" ht="14.25" customHeight="1">
      <c r="A87" s="72"/>
      <c r="B87" s="72">
        <v>1441</v>
      </c>
      <c r="C87" s="72"/>
      <c r="D87" s="72" t="s">
        <v>13</v>
      </c>
      <c r="E87" s="81">
        <v>83</v>
      </c>
      <c r="F87" s="81">
        <v>187</v>
      </c>
      <c r="G87" s="81">
        <v>12</v>
      </c>
      <c r="H87" s="81">
        <v>2</v>
      </c>
      <c r="I87" s="73">
        <f t="shared" si="4"/>
        <v>284</v>
      </c>
      <c r="J87" s="81">
        <v>6</v>
      </c>
      <c r="K87" s="73">
        <f t="shared" si="5"/>
        <v>290</v>
      </c>
    </row>
    <row r="88" spans="1:11" ht="14.25" customHeight="1">
      <c r="A88" s="72"/>
      <c r="B88" s="72">
        <v>1441</v>
      </c>
      <c r="C88" s="72"/>
      <c r="D88" s="72" t="s">
        <v>17</v>
      </c>
      <c r="E88" s="81">
        <v>64</v>
      </c>
      <c r="F88" s="81">
        <v>193</v>
      </c>
      <c r="G88" s="81">
        <v>10</v>
      </c>
      <c r="H88" s="81">
        <v>1</v>
      </c>
      <c r="I88" s="73">
        <f t="shared" si="4"/>
        <v>268</v>
      </c>
      <c r="J88" s="81">
        <v>4</v>
      </c>
      <c r="K88" s="73">
        <f t="shared" si="5"/>
        <v>272</v>
      </c>
    </row>
    <row r="89" spans="1:11" ht="14.25" customHeight="1">
      <c r="A89" s="72"/>
      <c r="B89" s="72">
        <v>1441</v>
      </c>
      <c r="C89" s="72"/>
      <c r="D89" s="72" t="s">
        <v>18</v>
      </c>
      <c r="E89" s="81">
        <v>75</v>
      </c>
      <c r="F89" s="81">
        <v>176</v>
      </c>
      <c r="G89" s="81">
        <v>15</v>
      </c>
      <c r="H89" s="81">
        <v>2</v>
      </c>
      <c r="I89" s="73">
        <f t="shared" si="4"/>
        <v>268</v>
      </c>
      <c r="J89" s="81">
        <v>22</v>
      </c>
      <c r="K89" s="73">
        <f t="shared" si="5"/>
        <v>290</v>
      </c>
    </row>
    <row r="90" spans="1:11" ht="14.25" customHeight="1">
      <c r="A90" s="72"/>
      <c r="B90" s="72">
        <v>1442</v>
      </c>
      <c r="C90" s="72"/>
      <c r="D90" s="72" t="s">
        <v>13</v>
      </c>
      <c r="E90" s="81">
        <v>181</v>
      </c>
      <c r="F90" s="81">
        <v>218</v>
      </c>
      <c r="G90" s="81">
        <v>19</v>
      </c>
      <c r="H90" s="81">
        <v>1</v>
      </c>
      <c r="I90" s="73">
        <f t="shared" si="4"/>
        <v>419</v>
      </c>
      <c r="J90" s="81">
        <v>6</v>
      </c>
      <c r="K90" s="73">
        <f t="shared" si="5"/>
        <v>425</v>
      </c>
    </row>
    <row r="91" spans="1:11" ht="14.25" customHeight="1">
      <c r="A91" s="72"/>
      <c r="B91" s="72">
        <v>1442</v>
      </c>
      <c r="C91" s="72"/>
      <c r="D91" s="72" t="s">
        <v>17</v>
      </c>
      <c r="E91" s="81">
        <v>84</v>
      </c>
      <c r="F91" s="81">
        <v>218</v>
      </c>
      <c r="G91" s="81">
        <v>19</v>
      </c>
      <c r="H91" s="81">
        <v>1</v>
      </c>
      <c r="I91" s="73">
        <f t="shared" si="4"/>
        <v>322</v>
      </c>
      <c r="J91" s="81">
        <v>8</v>
      </c>
      <c r="K91" s="73">
        <f t="shared" si="5"/>
        <v>330</v>
      </c>
    </row>
    <row r="92" spans="1:11" ht="14.25" customHeight="1">
      <c r="A92" s="72"/>
      <c r="B92" s="72">
        <v>1442</v>
      </c>
      <c r="C92" s="72"/>
      <c r="D92" s="72" t="s">
        <v>18</v>
      </c>
      <c r="E92" s="81">
        <v>71</v>
      </c>
      <c r="F92" s="81">
        <v>212</v>
      </c>
      <c r="G92" s="81">
        <v>18</v>
      </c>
      <c r="H92" s="81">
        <v>2</v>
      </c>
      <c r="I92" s="73">
        <f t="shared" si="4"/>
        <v>303</v>
      </c>
      <c r="J92" s="81">
        <v>2</v>
      </c>
      <c r="K92" s="73">
        <f t="shared" si="5"/>
        <v>305</v>
      </c>
    </row>
    <row r="93" spans="1:11" ht="14.25" customHeight="1">
      <c r="A93" s="72"/>
      <c r="B93" s="72">
        <v>1443</v>
      </c>
      <c r="C93" s="72"/>
      <c r="D93" s="72" t="s">
        <v>13</v>
      </c>
      <c r="E93" s="81">
        <v>53</v>
      </c>
      <c r="F93" s="81">
        <v>163</v>
      </c>
      <c r="G93" s="81">
        <v>41</v>
      </c>
      <c r="H93" s="81">
        <v>0</v>
      </c>
      <c r="I93" s="73">
        <f t="shared" si="4"/>
        <v>257</v>
      </c>
      <c r="J93" s="81">
        <v>7</v>
      </c>
      <c r="K93" s="73">
        <f t="shared" si="5"/>
        <v>264</v>
      </c>
    </row>
    <row r="94" spans="1:11" ht="14.25" customHeight="1">
      <c r="A94" s="72"/>
      <c r="B94" s="72">
        <v>1443</v>
      </c>
      <c r="C94" s="72"/>
      <c r="D94" s="72" t="s">
        <v>15</v>
      </c>
      <c r="E94" s="81">
        <v>60</v>
      </c>
      <c r="F94" s="81">
        <v>160</v>
      </c>
      <c r="G94" s="81">
        <v>27</v>
      </c>
      <c r="H94" s="81">
        <v>1</v>
      </c>
      <c r="I94" s="73">
        <f t="shared" si="4"/>
        <v>248</v>
      </c>
      <c r="J94" s="81">
        <v>8</v>
      </c>
      <c r="K94" s="73">
        <f t="shared" si="5"/>
        <v>256</v>
      </c>
    </row>
    <row r="95" spans="1:11" ht="14.25" customHeight="1">
      <c r="A95" s="72"/>
      <c r="B95" s="72">
        <v>1444</v>
      </c>
      <c r="C95" s="72"/>
      <c r="D95" s="72" t="s">
        <v>13</v>
      </c>
      <c r="E95" s="81">
        <v>63</v>
      </c>
      <c r="F95" s="81">
        <v>188</v>
      </c>
      <c r="G95" s="81">
        <v>35</v>
      </c>
      <c r="H95" s="81">
        <v>1</v>
      </c>
      <c r="I95" s="73">
        <f t="shared" si="4"/>
        <v>287</v>
      </c>
      <c r="J95" s="81">
        <v>7</v>
      </c>
      <c r="K95" s="73">
        <f t="shared" si="5"/>
        <v>294</v>
      </c>
    </row>
    <row r="96" spans="1:11" ht="14.25" customHeight="1">
      <c r="A96" s="72"/>
      <c r="B96" s="72">
        <v>1444</v>
      </c>
      <c r="C96" s="72"/>
      <c r="D96" s="72" t="s">
        <v>15</v>
      </c>
      <c r="E96" s="81">
        <v>124</v>
      </c>
      <c r="F96" s="81">
        <v>174</v>
      </c>
      <c r="G96" s="81">
        <v>4</v>
      </c>
      <c r="H96" s="81">
        <v>9</v>
      </c>
      <c r="I96" s="73">
        <f t="shared" si="4"/>
        <v>311</v>
      </c>
      <c r="J96" s="81">
        <v>6</v>
      </c>
      <c r="K96" s="73">
        <f t="shared" si="5"/>
        <v>317</v>
      </c>
    </row>
    <row r="97" spans="1:11" ht="14.25" customHeight="1">
      <c r="A97" s="72"/>
      <c r="B97" s="72">
        <v>1445</v>
      </c>
      <c r="C97" s="72"/>
      <c r="D97" s="72" t="s">
        <v>13</v>
      </c>
      <c r="E97" s="81">
        <v>64</v>
      </c>
      <c r="F97" s="81">
        <v>124</v>
      </c>
      <c r="G97" s="81">
        <v>31</v>
      </c>
      <c r="H97" s="81">
        <v>1</v>
      </c>
      <c r="I97" s="73">
        <f t="shared" si="4"/>
        <v>220</v>
      </c>
      <c r="J97" s="81">
        <v>6</v>
      </c>
      <c r="K97" s="73">
        <f t="shared" si="5"/>
        <v>226</v>
      </c>
    </row>
    <row r="98" spans="1:11" ht="14.25" customHeight="1">
      <c r="A98" s="72"/>
      <c r="B98" s="72">
        <v>1445</v>
      </c>
      <c r="C98" s="72"/>
      <c r="D98" s="72" t="s">
        <v>15</v>
      </c>
      <c r="E98" s="81">
        <v>62</v>
      </c>
      <c r="F98" s="81">
        <v>114</v>
      </c>
      <c r="G98" s="81">
        <v>54</v>
      </c>
      <c r="H98" s="81">
        <v>1</v>
      </c>
      <c r="I98" s="73">
        <f t="shared" si="4"/>
        <v>231</v>
      </c>
      <c r="J98" s="81">
        <v>2</v>
      </c>
      <c r="K98" s="73">
        <f t="shared" si="5"/>
        <v>233</v>
      </c>
    </row>
    <row r="99" spans="1:11" ht="14.25" customHeight="1">
      <c r="A99" s="72"/>
      <c r="B99" s="72">
        <v>1446</v>
      </c>
      <c r="C99" s="72"/>
      <c r="D99" s="72" t="s">
        <v>13</v>
      </c>
      <c r="E99" s="81">
        <v>71</v>
      </c>
      <c r="F99" s="81">
        <v>110</v>
      </c>
      <c r="G99" s="81">
        <v>22</v>
      </c>
      <c r="H99" s="81">
        <v>2</v>
      </c>
      <c r="I99" s="73">
        <f t="shared" si="4"/>
        <v>205</v>
      </c>
      <c r="J99" s="81">
        <v>4</v>
      </c>
      <c r="K99" s="73">
        <f t="shared" si="5"/>
        <v>209</v>
      </c>
    </row>
    <row r="100" spans="1:11" ht="14.25" customHeight="1">
      <c r="A100" s="72"/>
      <c r="B100" s="72">
        <v>1446</v>
      </c>
      <c r="C100" s="72"/>
      <c r="D100" s="72" t="s">
        <v>15</v>
      </c>
      <c r="E100" s="81">
        <v>59</v>
      </c>
      <c r="F100" s="81">
        <v>114</v>
      </c>
      <c r="G100" s="81">
        <v>36</v>
      </c>
      <c r="H100" s="81">
        <v>0</v>
      </c>
      <c r="I100" s="73">
        <f t="shared" si="4"/>
        <v>209</v>
      </c>
      <c r="J100" s="81">
        <v>7</v>
      </c>
      <c r="K100" s="73">
        <f t="shared" si="5"/>
        <v>216</v>
      </c>
    </row>
    <row r="101" spans="1:11" ht="14.25" customHeight="1">
      <c r="A101" s="72"/>
      <c r="B101" s="72">
        <v>1447</v>
      </c>
      <c r="C101" s="72"/>
      <c r="D101" s="72" t="s">
        <v>13</v>
      </c>
      <c r="E101" s="81">
        <v>69</v>
      </c>
      <c r="F101" s="81">
        <v>134</v>
      </c>
      <c r="G101" s="81">
        <v>40</v>
      </c>
      <c r="H101" s="81">
        <v>3</v>
      </c>
      <c r="I101" s="73">
        <f t="shared" si="4"/>
        <v>246</v>
      </c>
      <c r="J101" s="81">
        <v>2</v>
      </c>
      <c r="K101" s="73">
        <f t="shared" si="5"/>
        <v>248</v>
      </c>
    </row>
    <row r="102" spans="1:11" ht="14.25" customHeight="1">
      <c r="A102" s="72"/>
      <c r="B102" s="72">
        <v>1447</v>
      </c>
      <c r="C102" s="72"/>
      <c r="D102" s="72" t="s">
        <v>15</v>
      </c>
      <c r="E102" s="81">
        <v>71</v>
      </c>
      <c r="F102" s="81">
        <v>130</v>
      </c>
      <c r="G102" s="81">
        <v>35</v>
      </c>
      <c r="H102" s="81">
        <v>1</v>
      </c>
      <c r="I102" s="73">
        <f t="shared" si="4"/>
        <v>237</v>
      </c>
      <c r="J102" s="81">
        <v>5</v>
      </c>
      <c r="K102" s="73">
        <f t="shared" si="5"/>
        <v>242</v>
      </c>
    </row>
    <row r="103" spans="1:11" ht="14.25" customHeight="1">
      <c r="A103" s="72"/>
      <c r="B103" s="72">
        <v>1448</v>
      </c>
      <c r="C103" s="72"/>
      <c r="D103" s="72" t="s">
        <v>13</v>
      </c>
      <c r="E103" s="81">
        <v>96</v>
      </c>
      <c r="F103" s="81">
        <v>221</v>
      </c>
      <c r="G103" s="81">
        <v>57</v>
      </c>
      <c r="H103" s="81">
        <v>1</v>
      </c>
      <c r="I103" s="73">
        <f t="shared" si="4"/>
        <v>375</v>
      </c>
      <c r="J103" s="81">
        <v>3</v>
      </c>
      <c r="K103" s="73">
        <f t="shared" si="5"/>
        <v>378</v>
      </c>
    </row>
    <row r="104" spans="1:11" ht="14.25" customHeight="1">
      <c r="A104" s="72"/>
      <c r="B104" s="72">
        <v>1449</v>
      </c>
      <c r="C104" s="72"/>
      <c r="D104" s="72" t="s">
        <v>13</v>
      </c>
      <c r="E104" s="81">
        <v>101</v>
      </c>
      <c r="F104" s="81">
        <v>192</v>
      </c>
      <c r="G104" s="81">
        <v>60</v>
      </c>
      <c r="H104" s="81">
        <v>0</v>
      </c>
      <c r="I104" s="73">
        <f t="shared" si="4"/>
        <v>353</v>
      </c>
      <c r="J104" s="81">
        <v>6</v>
      </c>
      <c r="K104" s="73">
        <f t="shared" si="5"/>
        <v>359</v>
      </c>
    </row>
    <row r="105" spans="1:11" ht="14.25" customHeight="1">
      <c r="A105" s="72"/>
      <c r="B105" s="72">
        <v>1449</v>
      </c>
      <c r="C105" s="72"/>
      <c r="D105" s="72" t="s">
        <v>15</v>
      </c>
      <c r="E105" s="81">
        <v>108</v>
      </c>
      <c r="F105" s="81">
        <v>206</v>
      </c>
      <c r="G105" s="81">
        <v>46</v>
      </c>
      <c r="H105" s="81">
        <v>5</v>
      </c>
      <c r="I105" s="73">
        <f t="shared" si="4"/>
        <v>365</v>
      </c>
      <c r="J105" s="81">
        <v>1</v>
      </c>
      <c r="K105" s="73">
        <f t="shared" si="5"/>
        <v>366</v>
      </c>
    </row>
    <row r="106" spans="1:11" ht="14.25" customHeight="1">
      <c r="A106" s="72"/>
      <c r="B106" s="72">
        <v>1450</v>
      </c>
      <c r="C106" s="72"/>
      <c r="D106" s="72" t="s">
        <v>13</v>
      </c>
      <c r="E106" s="81">
        <v>70</v>
      </c>
      <c r="F106" s="81">
        <v>189</v>
      </c>
      <c r="G106" s="81">
        <v>25</v>
      </c>
      <c r="H106" s="81">
        <v>1</v>
      </c>
      <c r="I106" s="73">
        <f t="shared" si="4"/>
        <v>285</v>
      </c>
      <c r="J106" s="81">
        <v>6</v>
      </c>
      <c r="K106" s="73">
        <f t="shared" si="5"/>
        <v>291</v>
      </c>
    </row>
    <row r="107" spans="1:11" ht="14.25" customHeight="1">
      <c r="A107" s="72"/>
      <c r="B107" s="72">
        <v>1450</v>
      </c>
      <c r="C107" s="72"/>
      <c r="D107" s="72" t="s">
        <v>15</v>
      </c>
      <c r="E107" s="81">
        <v>64</v>
      </c>
      <c r="F107" s="81">
        <v>200</v>
      </c>
      <c r="G107" s="81">
        <v>30</v>
      </c>
      <c r="H107" s="81">
        <v>0</v>
      </c>
      <c r="I107" s="73">
        <f t="shared" si="4"/>
        <v>294</v>
      </c>
      <c r="J107" s="81">
        <v>4</v>
      </c>
      <c r="K107" s="73">
        <f t="shared" si="5"/>
        <v>298</v>
      </c>
    </row>
    <row r="108" spans="1:11" ht="14.25" customHeight="1">
      <c r="A108" s="72"/>
      <c r="B108" s="72">
        <v>1451</v>
      </c>
      <c r="C108" s="72"/>
      <c r="D108" s="72" t="s">
        <v>13</v>
      </c>
      <c r="E108" s="81">
        <v>100</v>
      </c>
      <c r="F108" s="81">
        <v>219</v>
      </c>
      <c r="G108" s="81">
        <v>20</v>
      </c>
      <c r="H108" s="81">
        <v>1</v>
      </c>
      <c r="I108" s="73">
        <f t="shared" si="4"/>
        <v>340</v>
      </c>
      <c r="J108" s="81">
        <v>5</v>
      </c>
      <c r="K108" s="73">
        <f t="shared" si="5"/>
        <v>345</v>
      </c>
    </row>
    <row r="109" spans="1:11" ht="14.25" customHeight="1">
      <c r="A109" s="72"/>
      <c r="B109" s="72">
        <v>1451</v>
      </c>
      <c r="C109" s="72"/>
      <c r="D109" s="72" t="s">
        <v>15</v>
      </c>
      <c r="E109" s="81">
        <v>86</v>
      </c>
      <c r="F109" s="81">
        <v>229</v>
      </c>
      <c r="G109" s="81">
        <v>28</v>
      </c>
      <c r="H109" s="81">
        <v>4</v>
      </c>
      <c r="I109" s="73">
        <f t="shared" ref="I109:I140" si="6">SUM(E109:H109)</f>
        <v>347</v>
      </c>
      <c r="J109" s="81">
        <v>7</v>
      </c>
      <c r="K109" s="73">
        <f t="shared" ref="K109:K140" si="7">I109+J109</f>
        <v>354</v>
      </c>
    </row>
    <row r="110" spans="1:11" ht="14.25" customHeight="1">
      <c r="A110" s="72"/>
      <c r="B110" s="72">
        <v>1452</v>
      </c>
      <c r="C110" s="72"/>
      <c r="D110" s="72" t="s">
        <v>13</v>
      </c>
      <c r="E110" s="81">
        <v>84</v>
      </c>
      <c r="F110" s="81">
        <v>216</v>
      </c>
      <c r="G110" s="81">
        <v>26</v>
      </c>
      <c r="H110" s="81">
        <v>0</v>
      </c>
      <c r="I110" s="73">
        <f t="shared" si="6"/>
        <v>326</v>
      </c>
      <c r="J110" s="81">
        <v>8</v>
      </c>
      <c r="K110" s="73">
        <f t="shared" si="7"/>
        <v>334</v>
      </c>
    </row>
    <row r="111" spans="1:11" ht="14.25" customHeight="1">
      <c r="A111" s="72"/>
      <c r="B111" s="72">
        <v>1452</v>
      </c>
      <c r="C111" s="72"/>
      <c r="D111" s="72" t="s">
        <v>15</v>
      </c>
      <c r="E111" s="81">
        <v>87</v>
      </c>
      <c r="F111" s="81">
        <v>221</v>
      </c>
      <c r="G111" s="81">
        <v>16</v>
      </c>
      <c r="H111" s="81">
        <v>1</v>
      </c>
      <c r="I111" s="73">
        <f t="shared" si="6"/>
        <v>325</v>
      </c>
      <c r="J111" s="81">
        <v>8</v>
      </c>
      <c r="K111" s="73">
        <f t="shared" si="7"/>
        <v>333</v>
      </c>
    </row>
    <row r="112" spans="1:11" ht="14.25" customHeight="1">
      <c r="A112" s="72"/>
      <c r="B112" s="72">
        <v>1453</v>
      </c>
      <c r="C112" s="72"/>
      <c r="D112" s="72" t="s">
        <v>13</v>
      </c>
      <c r="E112" s="81">
        <v>91</v>
      </c>
      <c r="F112" s="81">
        <v>212</v>
      </c>
      <c r="G112" s="81">
        <v>22</v>
      </c>
      <c r="H112" s="81">
        <v>1</v>
      </c>
      <c r="I112" s="73">
        <f t="shared" si="6"/>
        <v>326</v>
      </c>
      <c r="J112" s="81">
        <v>5</v>
      </c>
      <c r="K112" s="73">
        <f t="shared" si="7"/>
        <v>331</v>
      </c>
    </row>
    <row r="113" spans="1:11" ht="14.25" customHeight="1">
      <c r="A113" s="72"/>
      <c r="B113" s="72">
        <v>1453</v>
      </c>
      <c r="C113" s="72"/>
      <c r="D113" s="72" t="s">
        <v>15</v>
      </c>
      <c r="E113" s="81">
        <v>80</v>
      </c>
      <c r="F113" s="81">
        <v>257</v>
      </c>
      <c r="G113" s="81">
        <v>23</v>
      </c>
      <c r="H113" s="81">
        <v>3</v>
      </c>
      <c r="I113" s="73">
        <f t="shared" si="6"/>
        <v>363</v>
      </c>
      <c r="J113" s="81">
        <v>7</v>
      </c>
      <c r="K113" s="73">
        <f t="shared" si="7"/>
        <v>370</v>
      </c>
    </row>
    <row r="114" spans="1:11" ht="14.25" customHeight="1">
      <c r="A114" s="72"/>
      <c r="B114" s="72">
        <v>1454</v>
      </c>
      <c r="C114" s="72"/>
      <c r="D114" s="72" t="s">
        <v>13</v>
      </c>
      <c r="E114" s="81">
        <v>61</v>
      </c>
      <c r="F114" s="81">
        <v>152</v>
      </c>
      <c r="G114" s="81">
        <v>22</v>
      </c>
      <c r="H114" s="81">
        <v>3</v>
      </c>
      <c r="I114" s="73">
        <f t="shared" si="6"/>
        <v>238</v>
      </c>
      <c r="J114" s="81">
        <v>1</v>
      </c>
      <c r="K114" s="73">
        <f t="shared" si="7"/>
        <v>239</v>
      </c>
    </row>
    <row r="115" spans="1:11" ht="14.25" customHeight="1">
      <c r="A115" s="72"/>
      <c r="B115" s="72">
        <v>1454</v>
      </c>
      <c r="C115" s="72"/>
      <c r="D115" s="72" t="s">
        <v>15</v>
      </c>
      <c r="E115" s="81">
        <v>49</v>
      </c>
      <c r="F115" s="81">
        <v>154</v>
      </c>
      <c r="G115" s="81">
        <v>17</v>
      </c>
      <c r="H115" s="81">
        <v>2</v>
      </c>
      <c r="I115" s="73">
        <f t="shared" si="6"/>
        <v>222</v>
      </c>
      <c r="J115" s="81">
        <v>1</v>
      </c>
      <c r="K115" s="73">
        <f t="shared" si="7"/>
        <v>223</v>
      </c>
    </row>
    <row r="116" spans="1:11" ht="14.25" customHeight="1">
      <c r="A116" s="72"/>
      <c r="B116" s="72">
        <v>1455</v>
      </c>
      <c r="C116" s="72"/>
      <c r="D116" s="72" t="s">
        <v>13</v>
      </c>
      <c r="E116" s="81">
        <v>60</v>
      </c>
      <c r="F116" s="81">
        <v>112</v>
      </c>
      <c r="G116" s="81">
        <v>25</v>
      </c>
      <c r="H116" s="81">
        <v>2</v>
      </c>
      <c r="I116" s="73">
        <f t="shared" si="6"/>
        <v>199</v>
      </c>
      <c r="J116" s="81">
        <v>4</v>
      </c>
      <c r="K116" s="73">
        <f t="shared" si="7"/>
        <v>203</v>
      </c>
    </row>
    <row r="117" spans="1:11" s="2" customFormat="1" ht="14.25" customHeight="1">
      <c r="A117" s="71"/>
      <c r="B117" s="71">
        <v>1455</v>
      </c>
      <c r="C117" s="71"/>
      <c r="D117" s="71" t="s">
        <v>15</v>
      </c>
      <c r="E117" s="82">
        <v>46</v>
      </c>
      <c r="F117" s="82">
        <v>139</v>
      </c>
      <c r="G117" s="82">
        <v>17</v>
      </c>
      <c r="H117" s="82">
        <v>1</v>
      </c>
      <c r="I117" s="73">
        <f t="shared" si="6"/>
        <v>203</v>
      </c>
      <c r="J117" s="82">
        <v>2</v>
      </c>
      <c r="K117" s="73">
        <f t="shared" si="7"/>
        <v>205</v>
      </c>
    </row>
    <row r="118" spans="1:11" ht="14.25" customHeight="1">
      <c r="A118" s="72"/>
      <c r="B118" s="72">
        <v>1456</v>
      </c>
      <c r="C118" s="72"/>
      <c r="D118" s="72" t="s">
        <v>13</v>
      </c>
      <c r="E118" s="81">
        <v>43</v>
      </c>
      <c r="F118" s="81">
        <v>189</v>
      </c>
      <c r="G118" s="81">
        <v>22</v>
      </c>
      <c r="H118" s="81">
        <v>3</v>
      </c>
      <c r="I118" s="73">
        <f t="shared" si="6"/>
        <v>257</v>
      </c>
      <c r="J118" s="81">
        <v>3</v>
      </c>
      <c r="K118" s="73">
        <f t="shared" si="7"/>
        <v>260</v>
      </c>
    </row>
    <row r="119" spans="1:11" ht="14.25" customHeight="1">
      <c r="A119" s="72"/>
      <c r="B119" s="72">
        <v>1456</v>
      </c>
      <c r="C119" s="72"/>
      <c r="D119" s="72" t="s">
        <v>15</v>
      </c>
      <c r="E119" s="81">
        <v>71</v>
      </c>
      <c r="F119" s="81">
        <v>166</v>
      </c>
      <c r="G119" s="81">
        <v>37</v>
      </c>
      <c r="H119" s="81">
        <v>3</v>
      </c>
      <c r="I119" s="73">
        <f t="shared" si="6"/>
        <v>277</v>
      </c>
      <c r="J119" s="81">
        <v>4</v>
      </c>
      <c r="K119" s="73">
        <f t="shared" si="7"/>
        <v>281</v>
      </c>
    </row>
    <row r="120" spans="1:11" ht="14.25" customHeight="1">
      <c r="A120" s="72"/>
      <c r="B120" s="72">
        <v>1457</v>
      </c>
      <c r="C120" s="72"/>
      <c r="D120" s="72" t="s">
        <v>13</v>
      </c>
      <c r="E120" s="81">
        <v>66</v>
      </c>
      <c r="F120" s="81">
        <v>148</v>
      </c>
      <c r="G120" s="81">
        <v>22</v>
      </c>
      <c r="H120" s="81">
        <v>3</v>
      </c>
      <c r="I120" s="73">
        <f t="shared" si="6"/>
        <v>239</v>
      </c>
      <c r="J120" s="81">
        <v>5</v>
      </c>
      <c r="K120" s="73">
        <f t="shared" si="7"/>
        <v>244</v>
      </c>
    </row>
    <row r="121" spans="1:11" ht="14.25" customHeight="1">
      <c r="A121" s="72"/>
      <c r="B121" s="72">
        <v>1457</v>
      </c>
      <c r="C121" s="72"/>
      <c r="D121" s="72" t="s">
        <v>15</v>
      </c>
      <c r="E121" s="81">
        <v>66</v>
      </c>
      <c r="F121" s="81">
        <v>139</v>
      </c>
      <c r="G121" s="81">
        <v>38</v>
      </c>
      <c r="H121" s="81">
        <v>2</v>
      </c>
      <c r="I121" s="73">
        <f t="shared" si="6"/>
        <v>245</v>
      </c>
      <c r="J121" s="81">
        <v>2</v>
      </c>
      <c r="K121" s="73">
        <f t="shared" si="7"/>
        <v>247</v>
      </c>
    </row>
    <row r="122" spans="1:11" ht="14.25" customHeight="1">
      <c r="A122" s="72"/>
      <c r="B122" s="72">
        <v>1458</v>
      </c>
      <c r="C122" s="72"/>
      <c r="D122" s="72" t="s">
        <v>13</v>
      </c>
      <c r="E122" s="81">
        <v>53</v>
      </c>
      <c r="F122" s="81">
        <v>149</v>
      </c>
      <c r="G122" s="81">
        <v>53</v>
      </c>
      <c r="H122" s="81">
        <v>1</v>
      </c>
      <c r="I122" s="73">
        <f t="shared" si="6"/>
        <v>256</v>
      </c>
      <c r="J122" s="81">
        <v>5</v>
      </c>
      <c r="K122" s="73">
        <f t="shared" si="7"/>
        <v>261</v>
      </c>
    </row>
    <row r="123" spans="1:11" ht="14.25" customHeight="1">
      <c r="A123" s="72"/>
      <c r="B123" s="72">
        <v>1458</v>
      </c>
      <c r="C123" s="72"/>
      <c r="D123" s="72" t="s">
        <v>15</v>
      </c>
      <c r="E123" s="81">
        <v>56</v>
      </c>
      <c r="F123" s="81">
        <v>140</v>
      </c>
      <c r="G123" s="81">
        <v>51</v>
      </c>
      <c r="H123" s="81">
        <v>3</v>
      </c>
      <c r="I123" s="73">
        <f t="shared" si="6"/>
        <v>250</v>
      </c>
      <c r="J123" s="81">
        <v>1</v>
      </c>
      <c r="K123" s="73">
        <f t="shared" si="7"/>
        <v>251</v>
      </c>
    </row>
    <row r="124" spans="1:11" ht="14.25" customHeight="1">
      <c r="A124" s="72"/>
      <c r="B124" s="72">
        <v>1459</v>
      </c>
      <c r="C124" s="72"/>
      <c r="D124" s="72" t="s">
        <v>13</v>
      </c>
      <c r="E124" s="81">
        <v>63</v>
      </c>
      <c r="F124" s="81">
        <v>149</v>
      </c>
      <c r="G124" s="81">
        <v>38</v>
      </c>
      <c r="H124" s="81">
        <v>2</v>
      </c>
      <c r="I124" s="73">
        <f t="shared" si="6"/>
        <v>252</v>
      </c>
      <c r="J124" s="81">
        <v>1</v>
      </c>
      <c r="K124" s="73">
        <f t="shared" si="7"/>
        <v>253</v>
      </c>
    </row>
    <row r="125" spans="1:11" ht="14.25" customHeight="1">
      <c r="A125" s="72"/>
      <c r="B125" s="72">
        <v>1459</v>
      </c>
      <c r="C125" s="72"/>
      <c r="D125" s="72" t="s">
        <v>15</v>
      </c>
      <c r="E125" s="81">
        <v>73</v>
      </c>
      <c r="F125" s="81">
        <v>121</v>
      </c>
      <c r="G125" s="81">
        <v>22</v>
      </c>
      <c r="H125" s="81">
        <v>0</v>
      </c>
      <c r="I125" s="73">
        <f t="shared" si="6"/>
        <v>216</v>
      </c>
      <c r="J125" s="81">
        <v>5</v>
      </c>
      <c r="K125" s="73">
        <f t="shared" si="7"/>
        <v>221</v>
      </c>
    </row>
    <row r="126" spans="1:11" ht="14.25" customHeight="1">
      <c r="A126" s="72"/>
      <c r="B126" s="72">
        <v>1460</v>
      </c>
      <c r="C126" s="72"/>
      <c r="D126" s="72" t="s">
        <v>13</v>
      </c>
      <c r="E126" s="81">
        <v>64</v>
      </c>
      <c r="F126" s="81">
        <v>180</v>
      </c>
      <c r="G126" s="81">
        <v>29</v>
      </c>
      <c r="H126" s="81">
        <v>3</v>
      </c>
      <c r="I126" s="73">
        <f t="shared" si="6"/>
        <v>276</v>
      </c>
      <c r="J126" s="81">
        <v>2</v>
      </c>
      <c r="K126" s="73">
        <f t="shared" si="7"/>
        <v>278</v>
      </c>
    </row>
    <row r="127" spans="1:11" ht="14.25" customHeight="1">
      <c r="A127" s="72"/>
      <c r="B127" s="72">
        <v>1460</v>
      </c>
      <c r="C127" s="72"/>
      <c r="D127" s="72" t="s">
        <v>15</v>
      </c>
      <c r="E127" s="81">
        <v>83</v>
      </c>
      <c r="F127" s="81">
        <v>157</v>
      </c>
      <c r="G127" s="81">
        <v>37</v>
      </c>
      <c r="H127" s="81">
        <v>2</v>
      </c>
      <c r="I127" s="73">
        <f t="shared" si="6"/>
        <v>279</v>
      </c>
      <c r="J127" s="81">
        <v>4</v>
      </c>
      <c r="K127" s="73">
        <f t="shared" si="7"/>
        <v>283</v>
      </c>
    </row>
    <row r="128" spans="1:11" ht="14.25" customHeight="1">
      <c r="A128" s="72"/>
      <c r="B128" s="72">
        <v>1461</v>
      </c>
      <c r="C128" s="72"/>
      <c r="D128" s="72" t="s">
        <v>13</v>
      </c>
      <c r="E128" s="81">
        <v>67</v>
      </c>
      <c r="F128" s="81">
        <v>148</v>
      </c>
      <c r="G128" s="81">
        <v>39</v>
      </c>
      <c r="H128" s="81">
        <v>2</v>
      </c>
      <c r="I128" s="73">
        <f t="shared" si="6"/>
        <v>256</v>
      </c>
      <c r="J128" s="81">
        <v>6</v>
      </c>
      <c r="K128" s="73">
        <f t="shared" si="7"/>
        <v>262</v>
      </c>
    </row>
    <row r="129" spans="1:11" ht="14.25" customHeight="1">
      <c r="A129" s="72"/>
      <c r="B129" s="72">
        <v>1461</v>
      </c>
      <c r="C129" s="72"/>
      <c r="D129" s="72" t="s">
        <v>15</v>
      </c>
      <c r="E129" s="81">
        <v>57</v>
      </c>
      <c r="F129" s="81">
        <v>180</v>
      </c>
      <c r="G129" s="81">
        <v>43</v>
      </c>
      <c r="H129" s="81">
        <v>3</v>
      </c>
      <c r="I129" s="73">
        <f t="shared" si="6"/>
        <v>283</v>
      </c>
      <c r="J129" s="81">
        <v>0</v>
      </c>
      <c r="K129" s="73">
        <f t="shared" si="7"/>
        <v>283</v>
      </c>
    </row>
    <row r="130" spans="1:11" ht="14.25" customHeight="1">
      <c r="A130" s="72"/>
      <c r="B130" s="72">
        <v>1462</v>
      </c>
      <c r="C130" s="72"/>
      <c r="D130" s="72" t="s">
        <v>13</v>
      </c>
      <c r="E130" s="81">
        <v>73</v>
      </c>
      <c r="F130" s="81">
        <v>121</v>
      </c>
      <c r="G130" s="81">
        <v>52</v>
      </c>
      <c r="H130" s="81">
        <v>1</v>
      </c>
      <c r="I130" s="73">
        <f t="shared" si="6"/>
        <v>247</v>
      </c>
      <c r="J130" s="81">
        <v>5</v>
      </c>
      <c r="K130" s="73">
        <f t="shared" si="7"/>
        <v>252</v>
      </c>
    </row>
    <row r="131" spans="1:11" ht="14.25" customHeight="1">
      <c r="A131" s="72"/>
      <c r="B131" s="72">
        <v>1462</v>
      </c>
      <c r="C131" s="72"/>
      <c r="D131" s="72" t="s">
        <v>15</v>
      </c>
      <c r="E131" s="81">
        <v>73</v>
      </c>
      <c r="F131" s="81">
        <v>161</v>
      </c>
      <c r="G131" s="81">
        <v>52</v>
      </c>
      <c r="H131" s="81">
        <v>2</v>
      </c>
      <c r="I131" s="73">
        <f t="shared" si="6"/>
        <v>288</v>
      </c>
      <c r="J131" s="81">
        <v>5</v>
      </c>
      <c r="K131" s="73">
        <f t="shared" si="7"/>
        <v>293</v>
      </c>
    </row>
    <row r="132" spans="1:11" ht="14.25" customHeight="1">
      <c r="A132" s="72"/>
      <c r="B132" s="72">
        <v>1463</v>
      </c>
      <c r="C132" s="72"/>
      <c r="D132" s="72" t="s">
        <v>13</v>
      </c>
      <c r="E132" s="81">
        <v>66</v>
      </c>
      <c r="F132" s="81">
        <v>193</v>
      </c>
      <c r="G132" s="81">
        <v>44</v>
      </c>
      <c r="H132" s="81">
        <v>3</v>
      </c>
      <c r="I132" s="73">
        <f t="shared" si="6"/>
        <v>306</v>
      </c>
      <c r="J132" s="81">
        <v>1</v>
      </c>
      <c r="K132" s="73">
        <f t="shared" si="7"/>
        <v>307</v>
      </c>
    </row>
    <row r="133" spans="1:11" ht="14.25" customHeight="1">
      <c r="A133" s="72"/>
      <c r="B133" s="72">
        <v>1463</v>
      </c>
      <c r="C133" s="72"/>
      <c r="D133" s="72" t="s">
        <v>15</v>
      </c>
      <c r="E133" s="81">
        <v>88</v>
      </c>
      <c r="F133" s="81">
        <v>195</v>
      </c>
      <c r="G133" s="81">
        <v>52</v>
      </c>
      <c r="H133" s="81">
        <v>3</v>
      </c>
      <c r="I133" s="73">
        <f t="shared" si="6"/>
        <v>338</v>
      </c>
      <c r="J133" s="81">
        <v>0</v>
      </c>
      <c r="K133" s="73">
        <f t="shared" si="7"/>
        <v>338</v>
      </c>
    </row>
    <row r="134" spans="1:11" ht="14.25" customHeight="1">
      <c r="A134" s="72"/>
      <c r="B134" s="72">
        <v>1464</v>
      </c>
      <c r="C134" s="72"/>
      <c r="D134" s="72" t="s">
        <v>13</v>
      </c>
      <c r="E134" s="81">
        <v>80</v>
      </c>
      <c r="F134" s="81">
        <v>145</v>
      </c>
      <c r="G134" s="81">
        <v>50</v>
      </c>
      <c r="H134" s="81">
        <v>4</v>
      </c>
      <c r="I134" s="73">
        <f t="shared" si="6"/>
        <v>279</v>
      </c>
      <c r="J134" s="81">
        <v>2</v>
      </c>
      <c r="K134" s="73">
        <f t="shared" si="7"/>
        <v>281</v>
      </c>
    </row>
    <row r="135" spans="1:11" ht="14.25" customHeight="1">
      <c r="A135" s="72"/>
      <c r="B135" s="72">
        <v>1464</v>
      </c>
      <c r="C135" s="72"/>
      <c r="D135" s="72" t="s">
        <v>15</v>
      </c>
      <c r="E135" s="81">
        <v>63</v>
      </c>
      <c r="F135" s="81">
        <v>160</v>
      </c>
      <c r="G135" s="81">
        <v>32</v>
      </c>
      <c r="H135" s="81">
        <v>3</v>
      </c>
      <c r="I135" s="73">
        <f t="shared" si="6"/>
        <v>258</v>
      </c>
      <c r="J135" s="81">
        <v>4</v>
      </c>
      <c r="K135" s="73">
        <f t="shared" si="7"/>
        <v>262</v>
      </c>
    </row>
    <row r="136" spans="1:11" ht="14.25" customHeight="1">
      <c r="A136" s="72"/>
      <c r="B136" s="72">
        <v>1465</v>
      </c>
      <c r="C136" s="72"/>
      <c r="D136" s="72" t="s">
        <v>13</v>
      </c>
      <c r="E136" s="80">
        <v>62</v>
      </c>
      <c r="F136" s="80">
        <v>166</v>
      </c>
      <c r="G136" s="80">
        <v>42</v>
      </c>
      <c r="H136" s="80">
        <v>2</v>
      </c>
      <c r="I136" s="73">
        <f t="shared" si="6"/>
        <v>272</v>
      </c>
      <c r="J136" s="80">
        <v>5</v>
      </c>
      <c r="K136" s="73">
        <f t="shared" si="7"/>
        <v>277</v>
      </c>
    </row>
    <row r="137" spans="1:11" ht="14.25" customHeight="1">
      <c r="A137" s="101" t="s">
        <v>14</v>
      </c>
      <c r="B137" s="72">
        <v>1465</v>
      </c>
      <c r="C137" s="72"/>
      <c r="D137" s="72" t="s">
        <v>15</v>
      </c>
      <c r="E137" s="80">
        <v>69</v>
      </c>
      <c r="F137" s="80">
        <v>152</v>
      </c>
      <c r="G137" s="80">
        <v>43</v>
      </c>
      <c r="H137" s="80">
        <v>2</v>
      </c>
      <c r="I137" s="73">
        <f t="shared" si="6"/>
        <v>266</v>
      </c>
      <c r="J137" s="80">
        <v>3</v>
      </c>
      <c r="K137" s="73">
        <f t="shared" si="7"/>
        <v>269</v>
      </c>
    </row>
    <row r="138" spans="1:11" ht="14.25" customHeight="1">
      <c r="A138" s="101"/>
      <c r="B138" s="72">
        <v>1466</v>
      </c>
      <c r="C138" s="72"/>
      <c r="D138" s="72" t="s">
        <v>13</v>
      </c>
      <c r="E138" s="80">
        <v>92</v>
      </c>
      <c r="F138" s="80">
        <v>165</v>
      </c>
      <c r="G138" s="80">
        <v>60</v>
      </c>
      <c r="H138" s="80">
        <v>0</v>
      </c>
      <c r="I138" s="73">
        <f t="shared" si="6"/>
        <v>317</v>
      </c>
      <c r="J138" s="80">
        <v>3</v>
      </c>
      <c r="K138" s="73">
        <f t="shared" si="7"/>
        <v>320</v>
      </c>
    </row>
    <row r="139" spans="1:11" ht="14.25" customHeight="1">
      <c r="A139" s="101"/>
      <c r="B139" s="72">
        <v>1466</v>
      </c>
      <c r="C139" s="72"/>
      <c r="D139" s="72" t="s">
        <v>15</v>
      </c>
      <c r="E139" s="80">
        <v>84</v>
      </c>
      <c r="F139" s="80">
        <v>159</v>
      </c>
      <c r="G139" s="80">
        <v>62</v>
      </c>
      <c r="H139" s="80">
        <v>0</v>
      </c>
      <c r="I139" s="73">
        <f t="shared" si="6"/>
        <v>305</v>
      </c>
      <c r="J139" s="80">
        <v>2</v>
      </c>
      <c r="K139" s="73">
        <f t="shared" si="7"/>
        <v>307</v>
      </c>
    </row>
    <row r="140" spans="1:11" ht="14.25" customHeight="1">
      <c r="A140" s="72"/>
      <c r="B140" s="72">
        <v>1467</v>
      </c>
      <c r="C140" s="72"/>
      <c r="D140" s="72" t="s">
        <v>13</v>
      </c>
      <c r="E140" s="80">
        <v>49</v>
      </c>
      <c r="F140" s="80">
        <v>87</v>
      </c>
      <c r="G140" s="80">
        <v>25</v>
      </c>
      <c r="H140" s="80">
        <v>0</v>
      </c>
      <c r="I140" s="73">
        <f t="shared" si="6"/>
        <v>161</v>
      </c>
      <c r="J140" s="80">
        <v>1</v>
      </c>
      <c r="K140" s="73">
        <f t="shared" si="7"/>
        <v>162</v>
      </c>
    </row>
    <row r="141" spans="1:11" ht="14.25" customHeight="1">
      <c r="A141" s="72"/>
      <c r="B141" s="72">
        <v>1467</v>
      </c>
      <c r="C141" s="72"/>
      <c r="D141" s="72" t="s">
        <v>15</v>
      </c>
      <c r="E141" s="80">
        <v>45</v>
      </c>
      <c r="F141" s="80">
        <v>94</v>
      </c>
      <c r="G141" s="80">
        <v>24</v>
      </c>
      <c r="H141" s="80">
        <v>3</v>
      </c>
      <c r="I141" s="73">
        <f t="shared" ref="I141:I172" si="8">SUM(E141:H141)</f>
        <v>166</v>
      </c>
      <c r="J141" s="80">
        <v>1</v>
      </c>
      <c r="K141" s="73">
        <f t="shared" ref="K141:K172" si="9">I141+J141</f>
        <v>167</v>
      </c>
    </row>
    <row r="142" spans="1:11" ht="14.25" customHeight="1">
      <c r="A142" s="72"/>
      <c r="B142" s="72">
        <v>1468</v>
      </c>
      <c r="C142" s="72"/>
      <c r="D142" s="72" t="s">
        <v>13</v>
      </c>
      <c r="E142" s="81">
        <v>114</v>
      </c>
      <c r="F142" s="81">
        <v>182</v>
      </c>
      <c r="G142" s="81">
        <v>47</v>
      </c>
      <c r="H142" s="81">
        <v>4</v>
      </c>
      <c r="I142" s="73">
        <f t="shared" si="8"/>
        <v>347</v>
      </c>
      <c r="J142" s="81">
        <v>1</v>
      </c>
      <c r="K142" s="73">
        <f t="shared" si="9"/>
        <v>348</v>
      </c>
    </row>
    <row r="143" spans="1:11" s="2" customFormat="1" ht="14.25" customHeight="1">
      <c r="A143" s="71"/>
      <c r="B143" s="71">
        <v>1469</v>
      </c>
      <c r="C143" s="71"/>
      <c r="D143" s="71" t="s">
        <v>13</v>
      </c>
      <c r="E143" s="73">
        <v>99</v>
      </c>
      <c r="F143" s="73">
        <v>140</v>
      </c>
      <c r="G143" s="73">
        <v>46</v>
      </c>
      <c r="H143" s="73">
        <v>1</v>
      </c>
      <c r="I143" s="73">
        <f t="shared" si="8"/>
        <v>286</v>
      </c>
      <c r="J143" s="73">
        <v>2</v>
      </c>
      <c r="K143" s="73">
        <f t="shared" si="9"/>
        <v>288</v>
      </c>
    </row>
    <row r="144" spans="1:11" ht="14.25" customHeight="1">
      <c r="A144" s="72"/>
      <c r="B144" s="72">
        <v>1470</v>
      </c>
      <c r="C144" s="72"/>
      <c r="D144" s="72" t="s">
        <v>13</v>
      </c>
      <c r="E144" s="80">
        <v>88</v>
      </c>
      <c r="F144" s="80">
        <v>147</v>
      </c>
      <c r="G144" s="80">
        <v>45</v>
      </c>
      <c r="H144" s="80">
        <v>5</v>
      </c>
      <c r="I144" s="73">
        <f t="shared" si="8"/>
        <v>285</v>
      </c>
      <c r="J144" s="80">
        <v>6</v>
      </c>
      <c r="K144" s="73">
        <f t="shared" si="9"/>
        <v>291</v>
      </c>
    </row>
    <row r="145" spans="1:11" ht="14.25" customHeight="1">
      <c r="A145" s="72"/>
      <c r="B145" s="72">
        <v>1471</v>
      </c>
      <c r="C145" s="72"/>
      <c r="D145" s="72" t="s">
        <v>13</v>
      </c>
      <c r="E145" s="80">
        <v>81</v>
      </c>
      <c r="F145" s="80">
        <v>182</v>
      </c>
      <c r="G145" s="80">
        <v>47</v>
      </c>
      <c r="H145" s="80">
        <v>0</v>
      </c>
      <c r="I145" s="73">
        <f t="shared" si="8"/>
        <v>310</v>
      </c>
      <c r="J145" s="80">
        <v>11</v>
      </c>
      <c r="K145" s="73">
        <f t="shared" si="9"/>
        <v>321</v>
      </c>
    </row>
    <row r="146" spans="1:11" ht="14.25" customHeight="1">
      <c r="A146" s="72"/>
      <c r="B146" s="72">
        <v>1471</v>
      </c>
      <c r="C146" s="72"/>
      <c r="D146" s="72" t="s">
        <v>15</v>
      </c>
      <c r="E146" s="80">
        <v>83</v>
      </c>
      <c r="F146" s="80">
        <v>225</v>
      </c>
      <c r="G146" s="80">
        <v>60</v>
      </c>
      <c r="H146" s="80">
        <v>4</v>
      </c>
      <c r="I146" s="73">
        <f t="shared" si="8"/>
        <v>372</v>
      </c>
      <c r="J146" s="80">
        <v>5</v>
      </c>
      <c r="K146" s="73">
        <f t="shared" si="9"/>
        <v>377</v>
      </c>
    </row>
    <row r="147" spans="1:11" ht="14.25" customHeight="1">
      <c r="A147" s="101"/>
      <c r="B147" s="72">
        <v>1472</v>
      </c>
      <c r="C147" s="72"/>
      <c r="D147" s="72" t="s">
        <v>13</v>
      </c>
      <c r="E147" s="80">
        <v>88</v>
      </c>
      <c r="F147" s="80">
        <v>219</v>
      </c>
      <c r="G147" s="80">
        <v>34</v>
      </c>
      <c r="H147" s="80">
        <v>3</v>
      </c>
      <c r="I147" s="73">
        <f t="shared" si="8"/>
        <v>344</v>
      </c>
      <c r="J147" s="80">
        <v>2</v>
      </c>
      <c r="K147" s="73">
        <f t="shared" si="9"/>
        <v>346</v>
      </c>
    </row>
    <row r="148" spans="1:11" ht="14.25" customHeight="1">
      <c r="A148" s="72"/>
      <c r="B148" s="72">
        <v>1473</v>
      </c>
      <c r="C148" s="72"/>
      <c r="D148" s="72" t="s">
        <v>13</v>
      </c>
      <c r="E148" s="80">
        <v>62</v>
      </c>
      <c r="F148" s="80">
        <v>227</v>
      </c>
      <c r="G148" s="80">
        <v>22</v>
      </c>
      <c r="H148" s="80">
        <v>1</v>
      </c>
      <c r="I148" s="73">
        <f t="shared" si="8"/>
        <v>312</v>
      </c>
      <c r="J148" s="80">
        <v>6</v>
      </c>
      <c r="K148" s="73">
        <f t="shared" si="9"/>
        <v>318</v>
      </c>
    </row>
    <row r="149" spans="1:11" ht="14.25" customHeight="1">
      <c r="A149" s="72"/>
      <c r="B149" s="72">
        <v>1473</v>
      </c>
      <c r="C149" s="72"/>
      <c r="D149" s="72" t="s">
        <v>15</v>
      </c>
      <c r="E149" s="80">
        <v>75</v>
      </c>
      <c r="F149" s="80">
        <v>230</v>
      </c>
      <c r="G149" s="80">
        <v>20</v>
      </c>
      <c r="H149" s="80">
        <v>3</v>
      </c>
      <c r="I149" s="73">
        <f t="shared" si="8"/>
        <v>328</v>
      </c>
      <c r="J149" s="80">
        <v>4</v>
      </c>
      <c r="K149" s="73">
        <f t="shared" si="9"/>
        <v>332</v>
      </c>
    </row>
    <row r="150" spans="1:11" ht="14.25" customHeight="1">
      <c r="A150" s="72"/>
      <c r="B150" s="72">
        <v>1474</v>
      </c>
      <c r="C150" s="72"/>
      <c r="D150" s="72" t="s">
        <v>13</v>
      </c>
      <c r="E150" s="80">
        <v>49</v>
      </c>
      <c r="F150" s="80">
        <v>132</v>
      </c>
      <c r="G150" s="80">
        <v>10</v>
      </c>
      <c r="H150" s="80">
        <v>1</v>
      </c>
      <c r="I150" s="73">
        <f t="shared" si="8"/>
        <v>192</v>
      </c>
      <c r="J150" s="80">
        <v>4</v>
      </c>
      <c r="K150" s="73">
        <f t="shared" si="9"/>
        <v>196</v>
      </c>
    </row>
    <row r="151" spans="1:11" ht="14.25" customHeight="1">
      <c r="A151" s="72"/>
      <c r="B151" s="72">
        <v>1474</v>
      </c>
      <c r="C151" s="72"/>
      <c r="D151" s="72" t="s">
        <v>15</v>
      </c>
      <c r="E151" s="81">
        <v>62</v>
      </c>
      <c r="F151" s="81">
        <v>129</v>
      </c>
      <c r="G151" s="81">
        <v>12</v>
      </c>
      <c r="H151" s="81">
        <v>0</v>
      </c>
      <c r="I151" s="73">
        <f t="shared" si="8"/>
        <v>203</v>
      </c>
      <c r="J151" s="81">
        <v>4</v>
      </c>
      <c r="K151" s="73">
        <f t="shared" si="9"/>
        <v>207</v>
      </c>
    </row>
    <row r="152" spans="1:11" ht="14.25" customHeight="1">
      <c r="A152" s="72"/>
      <c r="B152" s="72">
        <v>1475</v>
      </c>
      <c r="C152" s="72"/>
      <c r="D152" s="72" t="s">
        <v>13</v>
      </c>
      <c r="E152" s="81">
        <v>71</v>
      </c>
      <c r="F152" s="81">
        <v>92</v>
      </c>
      <c r="G152" s="81">
        <v>38</v>
      </c>
      <c r="H152" s="81">
        <v>1</v>
      </c>
      <c r="I152" s="73">
        <f t="shared" si="8"/>
        <v>202</v>
      </c>
      <c r="J152" s="81">
        <v>4</v>
      </c>
      <c r="K152" s="73">
        <f t="shared" si="9"/>
        <v>206</v>
      </c>
    </row>
    <row r="153" spans="1:11" ht="14.25" customHeight="1">
      <c r="A153" s="72"/>
      <c r="B153" s="72">
        <v>1475</v>
      </c>
      <c r="C153" s="72"/>
      <c r="D153" s="72" t="s">
        <v>15</v>
      </c>
      <c r="E153" s="81">
        <v>69</v>
      </c>
      <c r="F153" s="81">
        <v>111</v>
      </c>
      <c r="G153" s="81">
        <v>20</v>
      </c>
      <c r="H153" s="81">
        <v>1</v>
      </c>
      <c r="I153" s="73">
        <f t="shared" si="8"/>
        <v>201</v>
      </c>
      <c r="J153" s="81">
        <v>0</v>
      </c>
      <c r="K153" s="73">
        <f t="shared" si="9"/>
        <v>201</v>
      </c>
    </row>
    <row r="154" spans="1:11" ht="14.25" customHeight="1">
      <c r="A154" s="72"/>
      <c r="B154" s="72">
        <v>1476</v>
      </c>
      <c r="C154" s="72"/>
      <c r="D154" s="72" t="s">
        <v>13</v>
      </c>
      <c r="E154" s="81">
        <v>31</v>
      </c>
      <c r="F154" s="81">
        <v>113</v>
      </c>
      <c r="G154" s="81">
        <v>12</v>
      </c>
      <c r="H154" s="81">
        <v>2</v>
      </c>
      <c r="I154" s="73">
        <f t="shared" si="8"/>
        <v>158</v>
      </c>
      <c r="J154" s="81">
        <v>6</v>
      </c>
      <c r="K154" s="73">
        <f t="shared" si="9"/>
        <v>164</v>
      </c>
    </row>
    <row r="155" spans="1:11" ht="14.25" customHeight="1">
      <c r="A155" s="72"/>
      <c r="B155" s="72">
        <v>1476</v>
      </c>
      <c r="C155" s="72"/>
      <c r="D155" s="72" t="s">
        <v>15</v>
      </c>
      <c r="E155" s="81">
        <v>38</v>
      </c>
      <c r="F155" s="81">
        <v>127</v>
      </c>
      <c r="G155" s="81">
        <v>9</v>
      </c>
      <c r="H155" s="81">
        <v>1</v>
      </c>
      <c r="I155" s="73">
        <f t="shared" si="8"/>
        <v>175</v>
      </c>
      <c r="J155" s="81">
        <v>3</v>
      </c>
      <c r="K155" s="73">
        <f t="shared" si="9"/>
        <v>178</v>
      </c>
    </row>
    <row r="156" spans="1:11" ht="14.25" customHeight="1">
      <c r="A156" s="72"/>
      <c r="B156" s="72">
        <v>1477</v>
      </c>
      <c r="C156" s="72"/>
      <c r="D156" s="72" t="s">
        <v>13</v>
      </c>
      <c r="E156" s="81">
        <v>59</v>
      </c>
      <c r="F156" s="81">
        <v>245</v>
      </c>
      <c r="G156" s="81">
        <v>23</v>
      </c>
      <c r="H156" s="81">
        <v>4</v>
      </c>
      <c r="I156" s="73">
        <f t="shared" si="8"/>
        <v>331</v>
      </c>
      <c r="J156" s="81">
        <v>5</v>
      </c>
      <c r="K156" s="73">
        <f t="shared" si="9"/>
        <v>336</v>
      </c>
    </row>
    <row r="157" spans="1:11" ht="14.25" customHeight="1">
      <c r="A157" s="72"/>
      <c r="B157" s="72">
        <v>1477</v>
      </c>
      <c r="C157" s="72"/>
      <c r="D157" s="72" t="s">
        <v>15</v>
      </c>
      <c r="E157" s="81">
        <v>75</v>
      </c>
      <c r="F157" s="81">
        <v>249</v>
      </c>
      <c r="G157" s="81">
        <v>18</v>
      </c>
      <c r="H157" s="81">
        <v>4</v>
      </c>
      <c r="I157" s="73">
        <f t="shared" si="8"/>
        <v>346</v>
      </c>
      <c r="J157" s="81">
        <v>4</v>
      </c>
      <c r="K157" s="73">
        <f t="shared" si="9"/>
        <v>350</v>
      </c>
    </row>
    <row r="158" spans="1:11" ht="14.25" customHeight="1">
      <c r="A158" s="72"/>
      <c r="B158" s="72">
        <v>1478</v>
      </c>
      <c r="C158" s="72"/>
      <c r="D158" s="72" t="s">
        <v>13</v>
      </c>
      <c r="E158" s="81">
        <v>84</v>
      </c>
      <c r="F158" s="81">
        <v>245</v>
      </c>
      <c r="G158" s="81">
        <v>41</v>
      </c>
      <c r="H158" s="81">
        <v>3</v>
      </c>
      <c r="I158" s="73">
        <f t="shared" si="8"/>
        <v>373</v>
      </c>
      <c r="J158" s="81">
        <v>8</v>
      </c>
      <c r="K158" s="73">
        <f t="shared" si="9"/>
        <v>381</v>
      </c>
    </row>
    <row r="159" spans="1:11" ht="14.25" customHeight="1">
      <c r="A159" s="72"/>
      <c r="B159" s="72">
        <v>1479</v>
      </c>
      <c r="C159" s="72"/>
      <c r="D159" s="72" t="s">
        <v>13</v>
      </c>
      <c r="E159" s="81">
        <v>75</v>
      </c>
      <c r="F159" s="81">
        <v>192</v>
      </c>
      <c r="G159" s="81">
        <v>57</v>
      </c>
      <c r="H159" s="81">
        <v>2</v>
      </c>
      <c r="I159" s="73">
        <f t="shared" si="8"/>
        <v>326</v>
      </c>
      <c r="J159" s="81">
        <v>1</v>
      </c>
      <c r="K159" s="73">
        <f t="shared" si="9"/>
        <v>327</v>
      </c>
    </row>
    <row r="160" spans="1:11" ht="14.25" customHeight="1">
      <c r="A160" s="72"/>
      <c r="B160" s="72">
        <v>1479</v>
      </c>
      <c r="C160" s="72"/>
      <c r="D160" s="72" t="s">
        <v>15</v>
      </c>
      <c r="E160" s="81">
        <v>79</v>
      </c>
      <c r="F160" s="81">
        <v>214</v>
      </c>
      <c r="G160" s="81">
        <v>34</v>
      </c>
      <c r="H160" s="81">
        <v>4</v>
      </c>
      <c r="I160" s="73">
        <f t="shared" si="8"/>
        <v>331</v>
      </c>
      <c r="J160" s="81">
        <v>3</v>
      </c>
      <c r="K160" s="73">
        <f t="shared" si="9"/>
        <v>334</v>
      </c>
    </row>
    <row r="161" spans="1:11" ht="14.25" customHeight="1">
      <c r="A161" s="72"/>
      <c r="B161" s="72">
        <v>1480</v>
      </c>
      <c r="C161" s="72"/>
      <c r="D161" s="72" t="s">
        <v>13</v>
      </c>
      <c r="E161" s="81">
        <v>46</v>
      </c>
      <c r="F161" s="81">
        <v>145</v>
      </c>
      <c r="G161" s="81">
        <v>21</v>
      </c>
      <c r="H161" s="81">
        <v>2</v>
      </c>
      <c r="I161" s="73">
        <f t="shared" si="8"/>
        <v>214</v>
      </c>
      <c r="J161" s="81">
        <v>5</v>
      </c>
      <c r="K161" s="73">
        <f t="shared" si="9"/>
        <v>219</v>
      </c>
    </row>
    <row r="162" spans="1:11" ht="14.25" customHeight="1">
      <c r="A162" s="72"/>
      <c r="B162" s="72">
        <v>1480</v>
      </c>
      <c r="C162" s="72"/>
      <c r="D162" s="72" t="s">
        <v>15</v>
      </c>
      <c r="E162" s="81">
        <v>50</v>
      </c>
      <c r="F162" s="81">
        <v>144</v>
      </c>
      <c r="G162" s="81">
        <v>26</v>
      </c>
      <c r="H162" s="81">
        <v>2</v>
      </c>
      <c r="I162" s="73">
        <f t="shared" si="8"/>
        <v>222</v>
      </c>
      <c r="J162" s="81">
        <v>4</v>
      </c>
      <c r="K162" s="73">
        <f t="shared" si="9"/>
        <v>226</v>
      </c>
    </row>
    <row r="163" spans="1:11" ht="14.25" customHeight="1">
      <c r="A163" s="72"/>
      <c r="B163" s="72">
        <v>1481</v>
      </c>
      <c r="C163" s="72"/>
      <c r="D163" s="72" t="s">
        <v>13</v>
      </c>
      <c r="E163" s="81">
        <v>58</v>
      </c>
      <c r="F163" s="81">
        <v>153</v>
      </c>
      <c r="G163" s="81">
        <v>20</v>
      </c>
      <c r="H163" s="81">
        <v>0</v>
      </c>
      <c r="I163" s="73">
        <f t="shared" si="8"/>
        <v>231</v>
      </c>
      <c r="J163" s="81">
        <v>5</v>
      </c>
      <c r="K163" s="73">
        <f t="shared" si="9"/>
        <v>236</v>
      </c>
    </row>
    <row r="164" spans="1:11" ht="14.25" customHeight="1">
      <c r="A164" s="72"/>
      <c r="B164" s="72">
        <v>1481</v>
      </c>
      <c r="C164" s="72"/>
      <c r="D164" s="72" t="s">
        <v>15</v>
      </c>
      <c r="E164" s="81">
        <v>41</v>
      </c>
      <c r="F164" s="81">
        <v>154</v>
      </c>
      <c r="G164" s="81">
        <v>27</v>
      </c>
      <c r="H164" s="81">
        <v>3</v>
      </c>
      <c r="I164" s="73">
        <f t="shared" si="8"/>
        <v>225</v>
      </c>
      <c r="J164" s="81">
        <v>8</v>
      </c>
      <c r="K164" s="73">
        <f t="shared" si="9"/>
        <v>233</v>
      </c>
    </row>
    <row r="165" spans="1:11" ht="14.25" customHeight="1">
      <c r="A165" s="72"/>
      <c r="B165" s="72">
        <v>1482</v>
      </c>
      <c r="C165" s="72"/>
      <c r="D165" s="72" t="s">
        <v>13</v>
      </c>
      <c r="E165" s="81">
        <v>56</v>
      </c>
      <c r="F165" s="81">
        <v>122</v>
      </c>
      <c r="G165" s="81">
        <v>13</v>
      </c>
      <c r="H165" s="81">
        <v>1</v>
      </c>
      <c r="I165" s="73">
        <f t="shared" si="8"/>
        <v>192</v>
      </c>
      <c r="J165" s="81">
        <v>3</v>
      </c>
      <c r="K165" s="73">
        <f t="shared" si="9"/>
        <v>195</v>
      </c>
    </row>
    <row r="166" spans="1:11" ht="14.25" customHeight="1">
      <c r="A166" s="72"/>
      <c r="B166" s="72">
        <v>1482</v>
      </c>
      <c r="C166" s="72"/>
      <c r="D166" s="72" t="s">
        <v>15</v>
      </c>
      <c r="E166" s="81">
        <v>56</v>
      </c>
      <c r="F166" s="81">
        <v>127</v>
      </c>
      <c r="G166" s="81">
        <v>22</v>
      </c>
      <c r="H166" s="81">
        <v>1</v>
      </c>
      <c r="I166" s="73">
        <f t="shared" si="8"/>
        <v>206</v>
      </c>
      <c r="J166" s="81">
        <v>3</v>
      </c>
      <c r="K166" s="73">
        <f t="shared" si="9"/>
        <v>209</v>
      </c>
    </row>
    <row r="167" spans="1:11" ht="14.25" customHeight="1">
      <c r="A167" s="72"/>
      <c r="B167" s="72">
        <v>1483</v>
      </c>
      <c r="C167" s="72"/>
      <c r="D167" s="72" t="s">
        <v>13</v>
      </c>
      <c r="E167" s="81">
        <v>53</v>
      </c>
      <c r="F167" s="81">
        <v>133</v>
      </c>
      <c r="G167" s="81">
        <v>21</v>
      </c>
      <c r="H167" s="81">
        <v>1</v>
      </c>
      <c r="I167" s="73">
        <f t="shared" si="8"/>
        <v>208</v>
      </c>
      <c r="J167" s="81">
        <v>4</v>
      </c>
      <c r="K167" s="73">
        <f t="shared" si="9"/>
        <v>212</v>
      </c>
    </row>
    <row r="168" spans="1:11" ht="14.25" customHeight="1">
      <c r="A168" s="72"/>
      <c r="B168" s="72">
        <v>1483</v>
      </c>
      <c r="C168" s="72"/>
      <c r="D168" s="72" t="s">
        <v>15</v>
      </c>
      <c r="E168" s="81">
        <v>54</v>
      </c>
      <c r="F168" s="81">
        <v>129</v>
      </c>
      <c r="G168" s="81">
        <v>39</v>
      </c>
      <c r="H168" s="81">
        <v>1</v>
      </c>
      <c r="I168" s="73">
        <f t="shared" si="8"/>
        <v>223</v>
      </c>
      <c r="J168" s="81">
        <v>3</v>
      </c>
      <c r="K168" s="73">
        <f t="shared" si="9"/>
        <v>226</v>
      </c>
    </row>
    <row r="169" spans="1:11" ht="14.25" customHeight="1">
      <c r="A169" s="72"/>
      <c r="B169" s="72">
        <v>1484</v>
      </c>
      <c r="C169" s="72"/>
      <c r="D169" s="72" t="s">
        <v>13</v>
      </c>
      <c r="E169" s="81">
        <v>75</v>
      </c>
      <c r="F169" s="81">
        <v>182</v>
      </c>
      <c r="G169" s="81">
        <v>20</v>
      </c>
      <c r="H169" s="81">
        <v>4</v>
      </c>
      <c r="I169" s="73">
        <f t="shared" si="8"/>
        <v>281</v>
      </c>
      <c r="J169" s="81">
        <v>2</v>
      </c>
      <c r="K169" s="73">
        <f t="shared" si="9"/>
        <v>283</v>
      </c>
    </row>
    <row r="170" spans="1:11" ht="14.25" customHeight="1">
      <c r="A170" s="72"/>
      <c r="B170" s="72">
        <v>1485</v>
      </c>
      <c r="C170" s="72"/>
      <c r="D170" s="72" t="s">
        <v>13</v>
      </c>
      <c r="E170" s="81">
        <v>42</v>
      </c>
      <c r="F170" s="81">
        <v>142</v>
      </c>
      <c r="G170" s="81">
        <v>35</v>
      </c>
      <c r="H170" s="81">
        <v>2</v>
      </c>
      <c r="I170" s="73">
        <f t="shared" si="8"/>
        <v>221</v>
      </c>
      <c r="J170" s="81">
        <v>3</v>
      </c>
      <c r="K170" s="73">
        <f t="shared" si="9"/>
        <v>224</v>
      </c>
    </row>
    <row r="171" spans="1:11" ht="14.25" customHeight="1">
      <c r="A171" s="72"/>
      <c r="B171" s="72">
        <v>1486</v>
      </c>
      <c r="C171" s="72"/>
      <c r="D171" s="72" t="s">
        <v>13</v>
      </c>
      <c r="E171" s="81">
        <v>73</v>
      </c>
      <c r="F171" s="81">
        <v>185</v>
      </c>
      <c r="G171" s="81">
        <v>83</v>
      </c>
      <c r="H171" s="81">
        <v>4</v>
      </c>
      <c r="I171" s="73">
        <f t="shared" si="8"/>
        <v>345</v>
      </c>
      <c r="J171" s="81">
        <v>9</v>
      </c>
      <c r="K171" s="73">
        <f t="shared" si="9"/>
        <v>354</v>
      </c>
    </row>
    <row r="172" spans="1:11" ht="14.25" customHeight="1">
      <c r="A172" s="72"/>
      <c r="B172" s="72">
        <v>1487</v>
      </c>
      <c r="C172" s="72"/>
      <c r="D172" s="72" t="s">
        <v>13</v>
      </c>
      <c r="E172" s="81">
        <v>75</v>
      </c>
      <c r="F172" s="81">
        <v>124</v>
      </c>
      <c r="G172" s="81">
        <v>60</v>
      </c>
      <c r="H172" s="81">
        <v>1</v>
      </c>
      <c r="I172" s="73">
        <f t="shared" si="8"/>
        <v>260</v>
      </c>
      <c r="J172" s="81">
        <v>9</v>
      </c>
      <c r="K172" s="73">
        <f t="shared" si="9"/>
        <v>269</v>
      </c>
    </row>
    <row r="173" spans="1:11" ht="14.25" customHeight="1">
      <c r="A173" s="72"/>
      <c r="B173" s="72">
        <v>1487</v>
      </c>
      <c r="C173" s="72"/>
      <c r="D173" s="72" t="s">
        <v>15</v>
      </c>
      <c r="E173" s="81">
        <v>57</v>
      </c>
      <c r="F173" s="81">
        <v>134</v>
      </c>
      <c r="G173" s="81">
        <v>44</v>
      </c>
      <c r="H173" s="81">
        <v>2</v>
      </c>
      <c r="I173" s="73">
        <f t="shared" ref="I173:I183" si="10">SUM(E173:H173)</f>
        <v>237</v>
      </c>
      <c r="J173" s="81">
        <v>1</v>
      </c>
      <c r="K173" s="73">
        <f t="shared" ref="K173:K183" si="11">I173+J173</f>
        <v>238</v>
      </c>
    </row>
    <row r="174" spans="1:11" ht="14.25" customHeight="1">
      <c r="A174" s="72"/>
      <c r="B174" s="72">
        <v>1488</v>
      </c>
      <c r="C174" s="72"/>
      <c r="D174" s="72" t="s">
        <v>13</v>
      </c>
      <c r="E174" s="81">
        <v>79</v>
      </c>
      <c r="F174" s="81">
        <v>171</v>
      </c>
      <c r="G174" s="81">
        <v>57</v>
      </c>
      <c r="H174" s="81">
        <v>1</v>
      </c>
      <c r="I174" s="73">
        <f t="shared" si="10"/>
        <v>308</v>
      </c>
      <c r="J174" s="81">
        <v>6</v>
      </c>
      <c r="K174" s="73">
        <f t="shared" si="11"/>
        <v>314</v>
      </c>
    </row>
    <row r="175" spans="1:11" ht="14.25" customHeight="1">
      <c r="A175" s="72"/>
      <c r="B175" s="72">
        <v>1488</v>
      </c>
      <c r="C175" s="72"/>
      <c r="D175" s="72" t="s">
        <v>15</v>
      </c>
      <c r="E175" s="81">
        <v>75</v>
      </c>
      <c r="F175" s="81">
        <v>175</v>
      </c>
      <c r="G175" s="81">
        <v>62</v>
      </c>
      <c r="H175" s="81">
        <v>1</v>
      </c>
      <c r="I175" s="73">
        <f t="shared" si="10"/>
        <v>313</v>
      </c>
      <c r="J175" s="81">
        <v>7</v>
      </c>
      <c r="K175" s="73">
        <f t="shared" si="11"/>
        <v>320</v>
      </c>
    </row>
    <row r="176" spans="1:11" ht="14.25" customHeight="1">
      <c r="A176" s="72"/>
      <c r="B176" s="72">
        <v>1489</v>
      </c>
      <c r="C176" s="72"/>
      <c r="D176" s="72" t="s">
        <v>13</v>
      </c>
      <c r="E176" s="81">
        <v>104</v>
      </c>
      <c r="F176" s="81">
        <v>170</v>
      </c>
      <c r="G176" s="81">
        <v>44</v>
      </c>
      <c r="H176" s="81">
        <v>2</v>
      </c>
      <c r="I176" s="73">
        <f t="shared" si="10"/>
        <v>320</v>
      </c>
      <c r="J176" s="81">
        <v>3</v>
      </c>
      <c r="K176" s="73">
        <f t="shared" si="11"/>
        <v>323</v>
      </c>
    </row>
    <row r="177" spans="1:11" ht="14.25" customHeight="1">
      <c r="A177" s="72"/>
      <c r="B177" s="72">
        <v>1490</v>
      </c>
      <c r="C177" s="72"/>
      <c r="D177" s="72" t="s">
        <v>13</v>
      </c>
      <c r="E177" s="81">
        <v>60</v>
      </c>
      <c r="F177" s="81">
        <v>100</v>
      </c>
      <c r="G177" s="81">
        <v>32</v>
      </c>
      <c r="H177" s="81">
        <v>1</v>
      </c>
      <c r="I177" s="73">
        <f t="shared" si="10"/>
        <v>193</v>
      </c>
      <c r="J177" s="81">
        <v>13</v>
      </c>
      <c r="K177" s="73">
        <f t="shared" si="11"/>
        <v>206</v>
      </c>
    </row>
    <row r="178" spans="1:11" ht="14.25" customHeight="1">
      <c r="A178" s="72"/>
      <c r="B178" s="72">
        <v>1491</v>
      </c>
      <c r="C178" s="72"/>
      <c r="D178" s="72" t="s">
        <v>13</v>
      </c>
      <c r="E178" s="81">
        <v>40</v>
      </c>
      <c r="F178" s="81">
        <v>93</v>
      </c>
      <c r="G178" s="81">
        <v>19</v>
      </c>
      <c r="H178" s="81">
        <v>1</v>
      </c>
      <c r="I178" s="73">
        <f t="shared" si="10"/>
        <v>153</v>
      </c>
      <c r="J178" s="81">
        <v>3</v>
      </c>
      <c r="K178" s="73">
        <f t="shared" si="11"/>
        <v>156</v>
      </c>
    </row>
    <row r="179" spans="1:11" ht="14.25" customHeight="1">
      <c r="A179" s="72"/>
      <c r="B179" s="72">
        <v>1492</v>
      </c>
      <c r="C179" s="72"/>
      <c r="D179" s="72" t="s">
        <v>13</v>
      </c>
      <c r="E179" s="81">
        <v>67</v>
      </c>
      <c r="F179" s="81">
        <v>148</v>
      </c>
      <c r="G179" s="81">
        <v>36</v>
      </c>
      <c r="H179" s="81">
        <v>2</v>
      </c>
      <c r="I179" s="73">
        <f t="shared" si="10"/>
        <v>253</v>
      </c>
      <c r="J179" s="81">
        <v>8</v>
      </c>
      <c r="K179" s="73">
        <f t="shared" si="11"/>
        <v>261</v>
      </c>
    </row>
    <row r="180" spans="1:11" ht="14.25" customHeight="1">
      <c r="A180" s="72"/>
      <c r="B180" s="72">
        <v>1493</v>
      </c>
      <c r="C180" s="72"/>
      <c r="D180" s="72" t="s">
        <v>13</v>
      </c>
      <c r="E180" s="81">
        <v>65</v>
      </c>
      <c r="F180" s="81">
        <v>130</v>
      </c>
      <c r="G180" s="81">
        <v>38</v>
      </c>
      <c r="H180" s="81">
        <v>2</v>
      </c>
      <c r="I180" s="73">
        <f t="shared" si="10"/>
        <v>235</v>
      </c>
      <c r="J180" s="81">
        <v>3</v>
      </c>
      <c r="K180" s="73">
        <f t="shared" si="11"/>
        <v>238</v>
      </c>
    </row>
    <row r="181" spans="1:11" ht="14.25" customHeight="1">
      <c r="A181" s="72"/>
      <c r="B181" s="72">
        <v>1494</v>
      </c>
      <c r="C181" s="72"/>
      <c r="D181" s="72" t="s">
        <v>13</v>
      </c>
      <c r="E181" s="81">
        <v>84</v>
      </c>
      <c r="F181" s="81">
        <v>166</v>
      </c>
      <c r="G181" s="81">
        <v>37</v>
      </c>
      <c r="H181" s="81">
        <v>2</v>
      </c>
      <c r="I181" s="73">
        <f t="shared" si="10"/>
        <v>289</v>
      </c>
      <c r="J181" s="81">
        <v>0</v>
      </c>
      <c r="K181" s="73">
        <f t="shared" si="11"/>
        <v>289</v>
      </c>
    </row>
    <row r="182" spans="1:11" ht="14.25" customHeight="1">
      <c r="A182" s="72"/>
      <c r="B182" s="72">
        <v>1495</v>
      </c>
      <c r="C182" s="72"/>
      <c r="D182" s="72" t="s">
        <v>13</v>
      </c>
      <c r="E182" s="81">
        <v>79</v>
      </c>
      <c r="F182" s="81">
        <v>177</v>
      </c>
      <c r="G182" s="81">
        <v>31</v>
      </c>
      <c r="H182" s="81">
        <v>4</v>
      </c>
      <c r="I182" s="73">
        <f t="shared" si="10"/>
        <v>291</v>
      </c>
      <c r="J182" s="81">
        <v>3</v>
      </c>
      <c r="K182" s="73">
        <f t="shared" si="11"/>
        <v>294</v>
      </c>
    </row>
    <row r="183" spans="1:11" ht="14.25" customHeight="1" thickBot="1">
      <c r="A183" s="72"/>
      <c r="B183" s="72">
        <v>1496</v>
      </c>
      <c r="C183" s="72"/>
      <c r="D183" s="72" t="s">
        <v>13</v>
      </c>
      <c r="E183" s="81">
        <v>81</v>
      </c>
      <c r="F183" s="81">
        <v>228</v>
      </c>
      <c r="G183" s="81">
        <v>32</v>
      </c>
      <c r="H183" s="81">
        <v>1</v>
      </c>
      <c r="I183" s="73">
        <f t="shared" si="10"/>
        <v>342</v>
      </c>
      <c r="J183" s="81">
        <v>6</v>
      </c>
      <c r="K183" s="73">
        <f t="shared" si="11"/>
        <v>348</v>
      </c>
    </row>
    <row r="184" spans="1:11" ht="14.25" customHeight="1" thickBot="1">
      <c r="A184" s="260"/>
      <c r="B184" s="305" t="s">
        <v>19</v>
      </c>
      <c r="C184" s="305"/>
      <c r="D184" s="306"/>
      <c r="E184" s="84">
        <f t="shared" ref="E184:K184" si="12">SUM(E13:E183)</f>
        <v>13198</v>
      </c>
      <c r="F184" s="84">
        <f t="shared" si="12"/>
        <v>28791</v>
      </c>
      <c r="G184" s="84">
        <f t="shared" si="12"/>
        <v>6586</v>
      </c>
      <c r="H184" s="84">
        <f t="shared" si="12"/>
        <v>379</v>
      </c>
      <c r="I184" s="84">
        <f t="shared" si="12"/>
        <v>48954</v>
      </c>
      <c r="J184" s="84">
        <f t="shared" si="12"/>
        <v>760</v>
      </c>
      <c r="K184" s="84">
        <f t="shared" si="12"/>
        <v>49714</v>
      </c>
    </row>
    <row r="185" spans="1:11" ht="12">
      <c r="A185" s="83"/>
      <c r="B185" s="83"/>
      <c r="C185" s="83"/>
      <c r="D185" s="83"/>
      <c r="E185" s="85"/>
      <c r="F185" s="85"/>
      <c r="G185" s="85"/>
      <c r="H185" s="85"/>
      <c r="I185" s="85"/>
      <c r="J185" s="85"/>
      <c r="K185" s="85"/>
    </row>
    <row r="186" spans="1:11" ht="12">
      <c r="A186" s="83"/>
      <c r="B186" s="83"/>
      <c r="C186" s="83"/>
      <c r="D186" s="83"/>
      <c r="E186" s="85"/>
      <c r="F186" s="85"/>
      <c r="G186" s="85"/>
      <c r="H186" s="85"/>
      <c r="I186" s="85"/>
      <c r="J186" s="85"/>
      <c r="K186" s="85"/>
    </row>
    <row r="187" spans="1:11" ht="12">
      <c r="A187" s="83"/>
      <c r="B187" s="83"/>
      <c r="C187" s="83"/>
      <c r="D187" s="83"/>
      <c r="E187" s="85"/>
      <c r="F187" s="85"/>
      <c r="G187" s="85"/>
      <c r="H187" s="85"/>
      <c r="I187" s="85"/>
      <c r="J187" s="85"/>
      <c r="K187" s="85"/>
    </row>
    <row r="188" spans="1:11" ht="12">
      <c r="A188" s="83"/>
      <c r="B188" s="83"/>
      <c r="C188" s="83"/>
      <c r="D188" s="83"/>
      <c r="E188" s="85"/>
      <c r="F188" s="85"/>
      <c r="G188" s="85"/>
      <c r="H188" s="85"/>
      <c r="I188" s="85"/>
      <c r="J188" s="85"/>
      <c r="K188" s="85"/>
    </row>
    <row r="189" spans="1:11" ht="12">
      <c r="A189" s="83"/>
      <c r="B189" s="83"/>
      <c r="C189" s="83"/>
      <c r="D189" s="83"/>
      <c r="E189" s="85"/>
      <c r="F189" s="85"/>
      <c r="G189" s="85"/>
      <c r="H189" s="85"/>
      <c r="I189" s="85"/>
      <c r="J189" s="85"/>
      <c r="K189" s="85"/>
    </row>
    <row r="190" spans="1:11" ht="12">
      <c r="A190" s="83"/>
      <c r="B190" s="83"/>
      <c r="C190" s="83"/>
      <c r="D190" s="83"/>
      <c r="E190" s="85"/>
      <c r="F190" s="85"/>
      <c r="G190" s="85"/>
      <c r="H190" s="85"/>
      <c r="I190" s="85"/>
      <c r="J190" s="85"/>
      <c r="K190" s="85"/>
    </row>
    <row r="191" spans="1:11" ht="12">
      <c r="A191" s="83"/>
      <c r="B191" s="83"/>
      <c r="C191" s="83"/>
      <c r="D191" s="83"/>
      <c r="E191" s="85"/>
      <c r="F191" s="85"/>
      <c r="G191" s="85"/>
      <c r="H191" s="85"/>
      <c r="I191" s="85"/>
      <c r="J191" s="85"/>
      <c r="K191" s="85"/>
    </row>
    <row r="192" spans="1:11" ht="12">
      <c r="A192" s="83"/>
      <c r="B192" s="83"/>
      <c r="C192" s="83"/>
      <c r="D192" s="83"/>
      <c r="E192" s="85"/>
      <c r="F192" s="85"/>
      <c r="G192" s="85"/>
      <c r="H192" s="85"/>
      <c r="I192" s="85"/>
      <c r="J192" s="85"/>
      <c r="K192" s="85"/>
    </row>
    <row r="193" spans="1:11" ht="12">
      <c r="A193" s="83"/>
      <c r="B193" s="83"/>
      <c r="C193" s="83"/>
      <c r="D193" s="83"/>
      <c r="E193" s="85"/>
      <c r="F193" s="85"/>
      <c r="G193" s="85"/>
      <c r="H193" s="85"/>
      <c r="I193" s="85"/>
      <c r="J193" s="85"/>
      <c r="K193" s="85"/>
    </row>
    <row r="194" spans="1:11" ht="12">
      <c r="A194" s="83"/>
      <c r="B194" s="83"/>
      <c r="C194" s="83"/>
      <c r="D194" s="83"/>
      <c r="E194" s="85"/>
      <c r="F194" s="85"/>
      <c r="G194" s="85"/>
      <c r="H194" s="85"/>
      <c r="I194" s="85"/>
      <c r="J194" s="85"/>
      <c r="K194" s="85"/>
    </row>
    <row r="195" spans="1:11" ht="12">
      <c r="A195" s="83"/>
      <c r="B195" s="83"/>
      <c r="C195" s="83"/>
      <c r="D195" s="83"/>
      <c r="E195" s="85"/>
      <c r="F195" s="85"/>
      <c r="G195" s="85"/>
      <c r="H195" s="85"/>
      <c r="I195" s="85"/>
      <c r="J195" s="85"/>
      <c r="K195" s="85"/>
    </row>
    <row r="196" spans="1:11" ht="12">
      <c r="A196" s="83"/>
      <c r="B196" s="83"/>
      <c r="C196" s="83"/>
      <c r="D196" s="83"/>
      <c r="E196" s="85"/>
      <c r="F196" s="85"/>
      <c r="G196" s="85"/>
      <c r="H196" s="85"/>
      <c r="I196" s="85"/>
      <c r="J196" s="85"/>
      <c r="K196" s="85"/>
    </row>
    <row r="197" spans="1:11" ht="12">
      <c r="A197" s="83"/>
      <c r="B197" s="83"/>
      <c r="C197" s="83"/>
      <c r="D197" s="83"/>
      <c r="E197" s="85"/>
      <c r="F197" s="85"/>
      <c r="G197" s="85"/>
      <c r="H197" s="85"/>
      <c r="I197" s="85"/>
      <c r="J197" s="85"/>
      <c r="K197" s="85"/>
    </row>
    <row r="198" spans="1:11" ht="12">
      <c r="A198" s="83"/>
      <c r="B198" s="83"/>
      <c r="C198" s="83"/>
      <c r="D198" s="83"/>
      <c r="E198" s="85"/>
      <c r="F198" s="85"/>
      <c r="G198" s="85"/>
      <c r="H198" s="85"/>
      <c r="I198" s="85"/>
      <c r="J198" s="85"/>
      <c r="K198" s="85"/>
    </row>
    <row r="199" spans="1:11" ht="12">
      <c r="A199" s="83"/>
      <c r="B199" s="83"/>
      <c r="C199" s="83"/>
      <c r="D199" s="83"/>
      <c r="E199" s="85"/>
      <c r="F199" s="85"/>
      <c r="G199" s="85"/>
      <c r="H199" s="85"/>
      <c r="I199" s="85"/>
      <c r="J199" s="85"/>
      <c r="K199" s="85"/>
    </row>
    <row r="200" spans="1:11" ht="12">
      <c r="A200" s="83"/>
      <c r="B200" s="83"/>
      <c r="C200" s="83"/>
      <c r="D200" s="83"/>
      <c r="E200" s="85"/>
      <c r="F200" s="85"/>
      <c r="G200" s="85"/>
      <c r="H200" s="85"/>
      <c r="I200" s="85"/>
      <c r="J200" s="85"/>
      <c r="K200" s="85"/>
    </row>
    <row r="201" spans="1:11" ht="12">
      <c r="A201" s="83"/>
      <c r="B201" s="83"/>
      <c r="C201" s="83"/>
      <c r="D201" s="83"/>
      <c r="E201" s="85"/>
      <c r="F201" s="85"/>
      <c r="G201" s="85"/>
      <c r="H201" s="85"/>
      <c r="I201" s="85"/>
      <c r="J201" s="85"/>
      <c r="K201" s="85"/>
    </row>
    <row r="202" spans="1:11" ht="12">
      <c r="A202" s="83"/>
      <c r="B202" s="83"/>
      <c r="C202" s="83"/>
      <c r="D202" s="83"/>
      <c r="E202" s="85"/>
      <c r="F202" s="85"/>
      <c r="G202" s="85"/>
      <c r="H202" s="85"/>
      <c r="I202" s="85"/>
      <c r="J202" s="85"/>
      <c r="K202" s="85"/>
    </row>
    <row r="203" spans="1:11" ht="12">
      <c r="A203" s="83"/>
      <c r="B203" s="83"/>
      <c r="C203" s="83"/>
      <c r="D203" s="83"/>
      <c r="E203" s="85"/>
      <c r="F203" s="85"/>
      <c r="G203" s="85"/>
      <c r="H203" s="85"/>
      <c r="I203" s="85"/>
      <c r="J203" s="85"/>
      <c r="K203" s="85"/>
    </row>
  </sheetData>
  <mergeCells count="14">
    <mergeCell ref="B184:D184"/>
    <mergeCell ref="J8:J10"/>
    <mergeCell ref="K8:K10"/>
    <mergeCell ref="A8:A10"/>
    <mergeCell ref="B8:B10"/>
    <mergeCell ref="C8:D8"/>
    <mergeCell ref="I8:I10"/>
    <mergeCell ref="C9:C10"/>
    <mergeCell ref="D9:D10"/>
    <mergeCell ref="E8:E9"/>
    <mergeCell ref="F8:F9"/>
    <mergeCell ref="G8:G9"/>
    <mergeCell ref="H8:H9"/>
    <mergeCell ref="A7:K7"/>
  </mergeCells>
  <phoneticPr fontId="0" type="noConversion"/>
  <printOptions horizontalCentered="1"/>
  <pageMargins left="0.43307086614173229" right="0.27559055118110237" top="0.43307086614173229" bottom="0.59055118110236227" header="0" footer="0.98425196850393704"/>
  <pageSetup paperSize="5" scale="85" orientation="portrait" r:id="rId1"/>
  <headerFooter alignWithMargins="0">
    <oddFooter>&amp;RPágina &amp;P</oddFooter>
  </headerFooter>
  <rowBreaks count="2" manualBreakCount="2">
    <brk id="74" max="16383" man="1"/>
    <brk id="136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254"/>
  <sheetViews>
    <sheetView view="pageBreakPreview" zoomScaleNormal="100" workbookViewId="0" xr3:uid="{7BE570AB-09E9-518F-B8F7-3F91B7162CA9}">
      <pane ySplit="11" topLeftCell="A12" activePane="bottomLeft" state="frozen"/>
      <selection pane="bottomLeft" activeCell="E141" sqref="E141"/>
    </sheetView>
  </sheetViews>
  <sheetFormatPr defaultRowHeight="12.75"/>
  <cols>
    <col min="1" max="1" width="19" style="36" customWidth="1"/>
    <col min="2" max="2" width="9.140625" customWidth="1"/>
    <col min="3" max="3" width="4.42578125" customWidth="1"/>
    <col min="4" max="4" width="8.5703125" bestFit="1" customWidth="1"/>
    <col min="5" max="8" width="8.42578125" style="14" customWidth="1"/>
    <col min="9" max="11" width="9.7109375" style="14" customWidth="1"/>
    <col min="12" max="256" width="11.42578125" customWidth="1"/>
  </cols>
  <sheetData>
    <row r="1" spans="1:15" s="13" customFormat="1" ht="24" customHeight="1">
      <c r="A1" s="242"/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5" s="13" customFormat="1" ht="22.5" customHeight="1">
      <c r="A2" s="242"/>
      <c r="B2" s="244"/>
      <c r="C2" s="244"/>
      <c r="D2" s="244"/>
      <c r="E2" s="244"/>
      <c r="F2" s="244"/>
      <c r="G2" s="244"/>
      <c r="H2" s="244"/>
      <c r="I2" s="244"/>
      <c r="J2" s="244"/>
      <c r="K2" s="244"/>
    </row>
    <row r="3" spans="1:15" s="13" customFormat="1" ht="18" customHeight="1">
      <c r="A3" s="242"/>
      <c r="B3" s="242"/>
      <c r="C3" s="242"/>
      <c r="D3" s="242"/>
      <c r="E3" s="242"/>
      <c r="F3" s="242"/>
      <c r="G3" s="242"/>
      <c r="H3" s="242"/>
      <c r="I3" s="242"/>
      <c r="J3" s="242"/>
      <c r="K3" s="242"/>
    </row>
    <row r="4" spans="1:15" s="13" customFormat="1" ht="18.75" customHeight="1">
      <c r="A4" s="242"/>
      <c r="B4" s="245" t="s">
        <v>0</v>
      </c>
      <c r="C4" s="246"/>
      <c r="D4" s="246"/>
      <c r="E4" s="246"/>
      <c r="F4" s="246"/>
      <c r="G4" s="247"/>
      <c r="H4" s="248"/>
      <c r="I4" s="248"/>
      <c r="J4" s="248"/>
      <c r="K4" s="248"/>
    </row>
    <row r="5" spans="1:15" s="13" customFormat="1" ht="18" customHeight="1">
      <c r="A5" s="242"/>
      <c r="B5" s="245"/>
      <c r="C5" s="245" t="s">
        <v>1</v>
      </c>
      <c r="D5" s="249"/>
      <c r="E5" s="249"/>
      <c r="F5" s="246"/>
      <c r="G5" s="247"/>
      <c r="H5" s="248"/>
      <c r="I5" s="248"/>
      <c r="J5" s="248"/>
      <c r="K5" s="248"/>
    </row>
    <row r="6" spans="1:15" s="13" customFormat="1" ht="24" customHeight="1">
      <c r="A6" s="242"/>
      <c r="B6" s="242"/>
      <c r="C6" s="242"/>
      <c r="D6" s="245" t="s">
        <v>2</v>
      </c>
      <c r="E6" s="249"/>
      <c r="F6" s="249"/>
      <c r="G6" s="250"/>
      <c r="H6" s="250"/>
      <c r="I6" s="250"/>
      <c r="J6" s="250"/>
      <c r="K6" s="250"/>
    </row>
    <row r="7" spans="1:15" s="13" customFormat="1">
      <c r="A7" s="304"/>
      <c r="B7" s="304"/>
      <c r="C7" s="304"/>
      <c r="D7" s="304"/>
      <c r="E7" s="304"/>
      <c r="F7" s="304"/>
      <c r="G7" s="304"/>
      <c r="H7" s="304"/>
      <c r="I7" s="304"/>
      <c r="J7" s="304"/>
      <c r="K7" s="304"/>
    </row>
    <row r="8" spans="1:15" s="28" customFormat="1" ht="14.25" customHeight="1">
      <c r="A8" s="310" t="s">
        <v>3</v>
      </c>
      <c r="B8" s="310" t="s">
        <v>4</v>
      </c>
      <c r="C8" s="313" t="s">
        <v>5</v>
      </c>
      <c r="D8" s="313"/>
      <c r="E8" s="302"/>
      <c r="F8" s="302"/>
      <c r="G8" s="302"/>
      <c r="H8" s="302"/>
      <c r="I8" s="307" t="s">
        <v>6</v>
      </c>
      <c r="J8" s="307" t="s">
        <v>7</v>
      </c>
      <c r="K8" s="307" t="s">
        <v>8</v>
      </c>
    </row>
    <row r="9" spans="1:15" s="28" customFormat="1" ht="14.25" customHeight="1">
      <c r="A9" s="311"/>
      <c r="B9" s="311"/>
      <c r="C9" s="310" t="s">
        <v>9</v>
      </c>
      <c r="D9" s="310" t="s">
        <v>10</v>
      </c>
      <c r="E9" s="303"/>
      <c r="F9" s="303"/>
      <c r="G9" s="303"/>
      <c r="H9" s="303"/>
      <c r="I9" s="308"/>
      <c r="J9" s="308"/>
      <c r="K9" s="308"/>
    </row>
    <row r="10" spans="1:15" s="28" customFormat="1" ht="9.75" customHeight="1">
      <c r="A10" s="312"/>
      <c r="B10" s="312"/>
      <c r="C10" s="312"/>
      <c r="D10" s="312"/>
      <c r="E10" s="186" t="s">
        <v>11</v>
      </c>
      <c r="F10" s="186" t="s">
        <v>11</v>
      </c>
      <c r="G10" s="186" t="s">
        <v>11</v>
      </c>
      <c r="H10" s="186" t="s">
        <v>11</v>
      </c>
      <c r="I10" s="309"/>
      <c r="J10" s="309"/>
      <c r="K10" s="309"/>
    </row>
    <row r="11" spans="1:15" s="13" customFormat="1" ht="3" customHeight="1">
      <c r="A11" s="58"/>
      <c r="B11" s="58"/>
      <c r="C11" s="58"/>
      <c r="D11" s="58"/>
      <c r="E11" s="59"/>
      <c r="F11" s="59"/>
      <c r="G11" s="59"/>
      <c r="H11" s="59"/>
      <c r="I11" s="57"/>
      <c r="J11" s="57"/>
      <c r="K11" s="57"/>
    </row>
    <row r="12" spans="1:15" s="13" customFormat="1" ht="3" customHeight="1">
      <c r="A12" s="58"/>
      <c r="B12" s="58"/>
      <c r="C12" s="58"/>
      <c r="D12" s="58"/>
      <c r="E12" s="59"/>
      <c r="F12" s="59"/>
      <c r="G12" s="59"/>
      <c r="H12" s="59"/>
      <c r="I12" s="57"/>
      <c r="J12" s="57"/>
      <c r="K12" s="57"/>
    </row>
    <row r="13" spans="1:15" s="39" customFormat="1" ht="14.25" customHeight="1">
      <c r="A13" s="237" t="s">
        <v>298</v>
      </c>
      <c r="B13" s="72">
        <v>722</v>
      </c>
      <c r="C13" s="72">
        <v>722</v>
      </c>
      <c r="D13" s="71" t="s">
        <v>13</v>
      </c>
      <c r="E13" s="71">
        <v>54</v>
      </c>
      <c r="F13" s="73">
        <v>128</v>
      </c>
      <c r="G13" s="73">
        <v>43</v>
      </c>
      <c r="H13" s="73">
        <v>2</v>
      </c>
      <c r="I13" s="82">
        <f t="shared" ref="I13:I55" si="0">SUM(E13:H13)</f>
        <v>227</v>
      </c>
      <c r="J13" s="82">
        <v>5</v>
      </c>
      <c r="K13" s="82">
        <f t="shared" ref="K13:K54" si="1">SUM(I13:J13)</f>
        <v>232</v>
      </c>
      <c r="L13" s="31"/>
      <c r="M13" s="31"/>
      <c r="N13" s="31"/>
      <c r="O13" s="31"/>
    </row>
    <row r="14" spans="1:15" s="39" customFormat="1" ht="14.25" customHeight="1">
      <c r="A14" s="237" t="s">
        <v>299</v>
      </c>
      <c r="B14" s="72">
        <v>722</v>
      </c>
      <c r="C14" s="72">
        <v>722</v>
      </c>
      <c r="D14" s="71" t="s">
        <v>15</v>
      </c>
      <c r="E14" s="71">
        <v>38</v>
      </c>
      <c r="F14" s="73">
        <v>140</v>
      </c>
      <c r="G14" s="73">
        <v>43</v>
      </c>
      <c r="H14" s="73">
        <v>2</v>
      </c>
      <c r="I14" s="82">
        <f t="shared" si="0"/>
        <v>223</v>
      </c>
      <c r="J14" s="82">
        <v>10</v>
      </c>
      <c r="K14" s="82">
        <f t="shared" si="1"/>
        <v>233</v>
      </c>
      <c r="L14" s="31"/>
      <c r="M14" s="31"/>
      <c r="N14" s="31"/>
      <c r="O14" s="31"/>
    </row>
    <row r="15" spans="1:15" s="39" customFormat="1" ht="14.25" customHeight="1">
      <c r="A15" s="101"/>
      <c r="B15" s="72">
        <v>723</v>
      </c>
      <c r="C15" s="72">
        <v>723</v>
      </c>
      <c r="D15" s="71" t="s">
        <v>13</v>
      </c>
      <c r="E15" s="71">
        <v>75</v>
      </c>
      <c r="F15" s="73">
        <v>226</v>
      </c>
      <c r="G15" s="73">
        <v>45</v>
      </c>
      <c r="H15" s="73">
        <v>3</v>
      </c>
      <c r="I15" s="82">
        <f t="shared" si="0"/>
        <v>349</v>
      </c>
      <c r="J15" s="82">
        <v>6</v>
      </c>
      <c r="K15" s="82">
        <f t="shared" si="1"/>
        <v>355</v>
      </c>
      <c r="L15" s="31"/>
      <c r="M15" s="31"/>
      <c r="N15" s="31"/>
      <c r="O15" s="31"/>
    </row>
    <row r="16" spans="1:15" s="39" customFormat="1" ht="14.25" customHeight="1">
      <c r="A16" s="101"/>
      <c r="B16" s="72">
        <v>723</v>
      </c>
      <c r="C16" s="72">
        <v>723</v>
      </c>
      <c r="D16" s="71" t="s">
        <v>15</v>
      </c>
      <c r="E16" s="71">
        <v>94</v>
      </c>
      <c r="F16" s="73">
        <v>183</v>
      </c>
      <c r="G16" s="73">
        <v>58</v>
      </c>
      <c r="H16" s="73">
        <v>7</v>
      </c>
      <c r="I16" s="82">
        <f t="shared" si="0"/>
        <v>342</v>
      </c>
      <c r="J16" s="82">
        <v>9</v>
      </c>
      <c r="K16" s="82">
        <f t="shared" si="1"/>
        <v>351</v>
      </c>
      <c r="L16" s="31"/>
      <c r="M16" s="31"/>
      <c r="N16" s="31"/>
      <c r="O16" s="31"/>
    </row>
    <row r="17" spans="1:15" s="39" customFormat="1" ht="14.25" customHeight="1">
      <c r="A17" s="101"/>
      <c r="B17" s="72">
        <v>724</v>
      </c>
      <c r="C17" s="72">
        <v>724</v>
      </c>
      <c r="D17" s="71" t="s">
        <v>13</v>
      </c>
      <c r="E17" s="71">
        <v>47</v>
      </c>
      <c r="F17" s="73">
        <v>113</v>
      </c>
      <c r="G17" s="73">
        <v>58</v>
      </c>
      <c r="H17" s="73">
        <v>5</v>
      </c>
      <c r="I17" s="82">
        <f t="shared" si="0"/>
        <v>223</v>
      </c>
      <c r="J17" s="82">
        <v>16</v>
      </c>
      <c r="K17" s="82">
        <f t="shared" si="1"/>
        <v>239</v>
      </c>
      <c r="L17" s="31"/>
      <c r="M17" s="31"/>
      <c r="N17" s="31"/>
      <c r="O17" s="31"/>
    </row>
    <row r="18" spans="1:15" s="39" customFormat="1" ht="14.25" customHeight="1">
      <c r="A18" s="101"/>
      <c r="B18" s="72">
        <v>724</v>
      </c>
      <c r="C18" s="72">
        <v>724</v>
      </c>
      <c r="D18" s="71" t="s">
        <v>15</v>
      </c>
      <c r="E18" s="71">
        <v>46</v>
      </c>
      <c r="F18" s="73">
        <v>96</v>
      </c>
      <c r="G18" s="73">
        <v>30</v>
      </c>
      <c r="H18" s="73">
        <v>1</v>
      </c>
      <c r="I18" s="82">
        <f t="shared" si="0"/>
        <v>173</v>
      </c>
      <c r="J18" s="82">
        <v>6</v>
      </c>
      <c r="K18" s="82">
        <f t="shared" si="1"/>
        <v>179</v>
      </c>
      <c r="L18" s="31"/>
      <c r="M18" s="31"/>
      <c r="N18" s="31"/>
      <c r="O18" s="31"/>
    </row>
    <row r="19" spans="1:15" s="39" customFormat="1" ht="14.25" customHeight="1">
      <c r="A19" s="101"/>
      <c r="B19" s="72">
        <v>725</v>
      </c>
      <c r="C19" s="72">
        <v>725</v>
      </c>
      <c r="D19" s="71" t="s">
        <v>13</v>
      </c>
      <c r="E19" s="71">
        <v>57</v>
      </c>
      <c r="F19" s="73">
        <v>132</v>
      </c>
      <c r="G19" s="73">
        <v>31</v>
      </c>
      <c r="H19" s="73">
        <v>1</v>
      </c>
      <c r="I19" s="82">
        <f t="shared" si="0"/>
        <v>221</v>
      </c>
      <c r="J19" s="82">
        <v>4</v>
      </c>
      <c r="K19" s="82">
        <f t="shared" si="1"/>
        <v>225</v>
      </c>
      <c r="L19" s="31"/>
      <c r="M19" s="31"/>
      <c r="N19" s="31"/>
      <c r="O19" s="31"/>
    </row>
    <row r="20" spans="1:15" s="39" customFormat="1" ht="14.25" customHeight="1">
      <c r="A20" s="101"/>
      <c r="B20" s="72">
        <v>725</v>
      </c>
      <c r="C20" s="72">
        <v>725</v>
      </c>
      <c r="D20" s="71" t="s">
        <v>15</v>
      </c>
      <c r="E20" s="71">
        <v>48</v>
      </c>
      <c r="F20" s="73">
        <v>146</v>
      </c>
      <c r="G20" s="73">
        <v>32</v>
      </c>
      <c r="H20" s="73">
        <v>1</v>
      </c>
      <c r="I20" s="82">
        <f t="shared" si="0"/>
        <v>227</v>
      </c>
      <c r="J20" s="82">
        <v>0</v>
      </c>
      <c r="K20" s="82">
        <f t="shared" si="1"/>
        <v>227</v>
      </c>
      <c r="L20" s="31"/>
      <c r="M20" s="31"/>
      <c r="N20" s="31"/>
      <c r="O20" s="31"/>
    </row>
    <row r="21" spans="1:15" s="39" customFormat="1" ht="14.25" customHeight="1">
      <c r="A21" s="101"/>
      <c r="B21" s="72">
        <v>725</v>
      </c>
      <c r="C21" s="72">
        <v>725</v>
      </c>
      <c r="D21" s="71" t="s">
        <v>233</v>
      </c>
      <c r="E21" s="71">
        <v>40</v>
      </c>
      <c r="F21" s="82">
        <v>64</v>
      </c>
      <c r="G21" s="82">
        <v>5</v>
      </c>
      <c r="H21" s="82">
        <v>2</v>
      </c>
      <c r="I21" s="82">
        <f t="shared" si="0"/>
        <v>111</v>
      </c>
      <c r="J21" s="82">
        <v>0</v>
      </c>
      <c r="K21" s="82">
        <f t="shared" si="1"/>
        <v>111</v>
      </c>
      <c r="L21" s="31"/>
      <c r="M21" s="31"/>
      <c r="N21" s="31"/>
      <c r="O21" s="31"/>
    </row>
    <row r="22" spans="1:15" s="39" customFormat="1" ht="14.25" customHeight="1">
      <c r="A22" s="101"/>
      <c r="B22" s="72">
        <v>726</v>
      </c>
      <c r="C22" s="72">
        <v>726</v>
      </c>
      <c r="D22" s="71" t="s">
        <v>13</v>
      </c>
      <c r="E22" s="71">
        <v>36</v>
      </c>
      <c r="F22" s="82">
        <v>133</v>
      </c>
      <c r="G22" s="82">
        <v>29</v>
      </c>
      <c r="H22" s="82">
        <v>3</v>
      </c>
      <c r="I22" s="82">
        <f t="shared" si="0"/>
        <v>201</v>
      </c>
      <c r="J22" s="82">
        <v>3</v>
      </c>
      <c r="K22" s="82">
        <f t="shared" si="1"/>
        <v>204</v>
      </c>
      <c r="L22" s="31"/>
      <c r="M22" s="31"/>
      <c r="N22" s="31"/>
      <c r="O22" s="31"/>
    </row>
    <row r="23" spans="1:15" s="39" customFormat="1" ht="14.25" customHeight="1">
      <c r="A23" s="101"/>
      <c r="B23" s="72">
        <v>726</v>
      </c>
      <c r="C23" s="72">
        <v>726</v>
      </c>
      <c r="D23" s="71" t="s">
        <v>15</v>
      </c>
      <c r="E23" s="71">
        <v>43</v>
      </c>
      <c r="F23" s="82">
        <v>128</v>
      </c>
      <c r="G23" s="82">
        <v>26</v>
      </c>
      <c r="H23" s="82">
        <v>3</v>
      </c>
      <c r="I23" s="82">
        <f t="shared" si="0"/>
        <v>200</v>
      </c>
      <c r="J23" s="82">
        <v>1</v>
      </c>
      <c r="K23" s="82">
        <f t="shared" si="1"/>
        <v>201</v>
      </c>
      <c r="L23" s="31"/>
      <c r="M23" s="31"/>
      <c r="N23" s="31"/>
      <c r="O23" s="31"/>
    </row>
    <row r="24" spans="1:15" s="39" customFormat="1" ht="14.25" customHeight="1">
      <c r="A24" s="101"/>
      <c r="B24" s="72">
        <v>727</v>
      </c>
      <c r="C24" s="72">
        <v>727</v>
      </c>
      <c r="D24" s="71" t="s">
        <v>13</v>
      </c>
      <c r="E24" s="71">
        <v>71</v>
      </c>
      <c r="F24" s="82">
        <v>142</v>
      </c>
      <c r="G24" s="82">
        <v>49</v>
      </c>
      <c r="H24" s="82">
        <v>1</v>
      </c>
      <c r="I24" s="82">
        <f t="shared" si="0"/>
        <v>263</v>
      </c>
      <c r="J24" s="82">
        <v>8</v>
      </c>
      <c r="K24" s="82">
        <f t="shared" si="1"/>
        <v>271</v>
      </c>
      <c r="L24" s="31"/>
      <c r="M24" s="31"/>
      <c r="N24" s="31"/>
      <c r="O24" s="31"/>
    </row>
    <row r="25" spans="1:15" s="39" customFormat="1" ht="14.25" customHeight="1">
      <c r="A25" s="101"/>
      <c r="B25" s="72">
        <v>727</v>
      </c>
      <c r="C25" s="72">
        <v>727</v>
      </c>
      <c r="D25" s="71" t="s">
        <v>15</v>
      </c>
      <c r="E25" s="71">
        <v>67</v>
      </c>
      <c r="F25" s="82">
        <v>162</v>
      </c>
      <c r="G25" s="82">
        <v>39</v>
      </c>
      <c r="H25" s="82">
        <v>2</v>
      </c>
      <c r="I25" s="82">
        <f t="shared" si="0"/>
        <v>270</v>
      </c>
      <c r="J25" s="82">
        <v>3</v>
      </c>
      <c r="K25" s="82">
        <f t="shared" si="1"/>
        <v>273</v>
      </c>
      <c r="L25" s="31"/>
      <c r="M25" s="31"/>
      <c r="N25" s="31"/>
      <c r="O25" s="31"/>
    </row>
    <row r="26" spans="1:15" s="39" customFormat="1" ht="14.25" customHeight="1">
      <c r="A26" s="101"/>
      <c r="B26" s="72">
        <v>728</v>
      </c>
      <c r="C26" s="72">
        <v>728</v>
      </c>
      <c r="D26" s="71" t="s">
        <v>13</v>
      </c>
      <c r="E26" s="71">
        <v>65</v>
      </c>
      <c r="F26" s="82">
        <v>172</v>
      </c>
      <c r="G26" s="82">
        <v>32</v>
      </c>
      <c r="H26" s="82">
        <v>1</v>
      </c>
      <c r="I26" s="82">
        <f t="shared" si="0"/>
        <v>270</v>
      </c>
      <c r="J26" s="82">
        <v>2</v>
      </c>
      <c r="K26" s="82">
        <f t="shared" si="1"/>
        <v>272</v>
      </c>
      <c r="L26" s="31"/>
      <c r="M26" s="31"/>
      <c r="N26" s="31"/>
      <c r="O26" s="31"/>
    </row>
    <row r="27" spans="1:15" s="39" customFormat="1" ht="14.25" customHeight="1">
      <c r="A27" s="101"/>
      <c r="B27" s="72">
        <v>728</v>
      </c>
      <c r="C27" s="72">
        <v>728</v>
      </c>
      <c r="D27" s="71" t="s">
        <v>15</v>
      </c>
      <c r="E27" s="71">
        <v>67</v>
      </c>
      <c r="F27" s="82">
        <v>139</v>
      </c>
      <c r="G27" s="82">
        <v>63</v>
      </c>
      <c r="H27" s="82">
        <v>2</v>
      </c>
      <c r="I27" s="82">
        <f t="shared" si="0"/>
        <v>271</v>
      </c>
      <c r="J27" s="82">
        <v>8</v>
      </c>
      <c r="K27" s="82">
        <f t="shared" si="1"/>
        <v>279</v>
      </c>
      <c r="L27" s="31"/>
      <c r="M27" s="31"/>
      <c r="N27" s="31"/>
      <c r="O27" s="31"/>
    </row>
    <row r="28" spans="1:15" s="39" customFormat="1" ht="14.25" customHeight="1">
      <c r="A28" s="101"/>
      <c r="B28" s="72">
        <v>729</v>
      </c>
      <c r="C28" s="72">
        <v>729</v>
      </c>
      <c r="D28" s="71" t="s">
        <v>13</v>
      </c>
      <c r="E28" s="71">
        <v>60</v>
      </c>
      <c r="F28" s="82">
        <v>122</v>
      </c>
      <c r="G28" s="82">
        <v>38</v>
      </c>
      <c r="H28" s="82">
        <v>2</v>
      </c>
      <c r="I28" s="82">
        <f t="shared" si="0"/>
        <v>222</v>
      </c>
      <c r="J28" s="82">
        <v>2</v>
      </c>
      <c r="K28" s="82">
        <f t="shared" si="1"/>
        <v>224</v>
      </c>
      <c r="L28" s="31"/>
      <c r="M28" s="31"/>
      <c r="N28" s="31"/>
      <c r="O28" s="31"/>
    </row>
    <row r="29" spans="1:15" s="39" customFormat="1" ht="14.25" customHeight="1">
      <c r="A29" s="101"/>
      <c r="B29" s="72">
        <v>729</v>
      </c>
      <c r="C29" s="72">
        <v>729</v>
      </c>
      <c r="D29" s="71" t="s">
        <v>15</v>
      </c>
      <c r="E29" s="71">
        <v>49</v>
      </c>
      <c r="F29" s="82">
        <v>154</v>
      </c>
      <c r="G29" s="82">
        <v>26</v>
      </c>
      <c r="H29" s="82">
        <v>3</v>
      </c>
      <c r="I29" s="82">
        <f t="shared" si="0"/>
        <v>232</v>
      </c>
      <c r="J29" s="82">
        <v>6</v>
      </c>
      <c r="K29" s="82">
        <f t="shared" si="1"/>
        <v>238</v>
      </c>
      <c r="L29" s="31"/>
      <c r="M29" s="31"/>
      <c r="N29" s="31"/>
      <c r="O29" s="31"/>
    </row>
    <row r="30" spans="1:15" s="39" customFormat="1" ht="14.25" customHeight="1">
      <c r="A30" s="101"/>
      <c r="B30" s="72">
        <v>730</v>
      </c>
      <c r="C30" s="72">
        <v>730</v>
      </c>
      <c r="D30" s="71" t="s">
        <v>13</v>
      </c>
      <c r="E30" s="71">
        <v>65</v>
      </c>
      <c r="F30" s="82">
        <v>129</v>
      </c>
      <c r="G30" s="82">
        <v>54</v>
      </c>
      <c r="H30" s="82">
        <v>2</v>
      </c>
      <c r="I30" s="82">
        <f t="shared" si="0"/>
        <v>250</v>
      </c>
      <c r="J30" s="82">
        <v>2</v>
      </c>
      <c r="K30" s="82">
        <f t="shared" si="1"/>
        <v>252</v>
      </c>
      <c r="L30" s="31"/>
      <c r="M30" s="31"/>
      <c r="N30" s="31"/>
      <c r="O30" s="31"/>
    </row>
    <row r="31" spans="1:15" s="39" customFormat="1" ht="14.25" customHeight="1">
      <c r="A31" s="101"/>
      <c r="B31" s="72">
        <v>730</v>
      </c>
      <c r="C31" s="72">
        <v>730</v>
      </c>
      <c r="D31" s="71" t="s">
        <v>15</v>
      </c>
      <c r="E31" s="71">
        <v>68</v>
      </c>
      <c r="F31" s="82">
        <v>145</v>
      </c>
      <c r="G31" s="82">
        <v>41</v>
      </c>
      <c r="H31" s="82">
        <v>1</v>
      </c>
      <c r="I31" s="82">
        <f t="shared" si="0"/>
        <v>255</v>
      </c>
      <c r="J31" s="82">
        <v>8</v>
      </c>
      <c r="K31" s="82">
        <f t="shared" si="1"/>
        <v>263</v>
      </c>
      <c r="L31" s="31"/>
      <c r="M31" s="31"/>
      <c r="N31" s="31"/>
      <c r="O31" s="31"/>
    </row>
    <row r="32" spans="1:15" s="39" customFormat="1" ht="14.25" customHeight="1">
      <c r="A32" s="101"/>
      <c r="B32" s="72">
        <v>731</v>
      </c>
      <c r="C32" s="72">
        <v>731</v>
      </c>
      <c r="D32" s="71" t="s">
        <v>13</v>
      </c>
      <c r="E32" s="71">
        <v>102</v>
      </c>
      <c r="F32" s="82">
        <v>214</v>
      </c>
      <c r="G32" s="82">
        <v>23</v>
      </c>
      <c r="H32" s="82">
        <v>2</v>
      </c>
      <c r="I32" s="82">
        <f t="shared" si="0"/>
        <v>341</v>
      </c>
      <c r="J32" s="82">
        <v>5</v>
      </c>
      <c r="K32" s="82">
        <f t="shared" si="1"/>
        <v>346</v>
      </c>
      <c r="L32" s="31"/>
      <c r="M32" s="31"/>
      <c r="N32" s="31"/>
      <c r="O32" s="31"/>
    </row>
    <row r="33" spans="1:15" s="39" customFormat="1" ht="14.25" customHeight="1">
      <c r="A33" s="101"/>
      <c r="B33" s="72">
        <v>732</v>
      </c>
      <c r="C33" s="72">
        <v>732</v>
      </c>
      <c r="D33" s="71" t="s">
        <v>13</v>
      </c>
      <c r="E33" s="71">
        <v>54</v>
      </c>
      <c r="F33" s="82">
        <v>120</v>
      </c>
      <c r="G33" s="82">
        <v>23</v>
      </c>
      <c r="H33" s="82">
        <v>2</v>
      </c>
      <c r="I33" s="82">
        <f t="shared" si="0"/>
        <v>199</v>
      </c>
      <c r="J33" s="82">
        <v>6</v>
      </c>
      <c r="K33" s="82">
        <f t="shared" si="1"/>
        <v>205</v>
      </c>
      <c r="L33" s="31"/>
      <c r="M33" s="31"/>
      <c r="N33" s="31"/>
      <c r="O33" s="31"/>
    </row>
    <row r="34" spans="1:15" s="39" customFormat="1" ht="14.25" customHeight="1">
      <c r="A34" s="101"/>
      <c r="B34" s="72">
        <v>732</v>
      </c>
      <c r="C34" s="72">
        <v>732</v>
      </c>
      <c r="D34" s="71" t="s">
        <v>15</v>
      </c>
      <c r="E34" s="71">
        <v>48</v>
      </c>
      <c r="F34" s="82">
        <v>121</v>
      </c>
      <c r="G34" s="82">
        <v>14</v>
      </c>
      <c r="H34" s="82"/>
      <c r="I34" s="82">
        <f t="shared" si="0"/>
        <v>183</v>
      </c>
      <c r="J34" s="82">
        <v>5</v>
      </c>
      <c r="K34" s="82">
        <f t="shared" si="1"/>
        <v>188</v>
      </c>
      <c r="L34" s="31"/>
      <c r="M34" s="31"/>
      <c r="N34" s="31"/>
      <c r="O34" s="31"/>
    </row>
    <row r="35" spans="1:15" s="39" customFormat="1" ht="14.25" customHeight="1">
      <c r="A35" s="101"/>
      <c r="B35" s="72">
        <v>733</v>
      </c>
      <c r="C35" s="72">
        <v>733</v>
      </c>
      <c r="D35" s="71" t="s">
        <v>13</v>
      </c>
      <c r="E35" s="71">
        <v>73</v>
      </c>
      <c r="F35" s="82">
        <v>101</v>
      </c>
      <c r="G35" s="82">
        <v>22</v>
      </c>
      <c r="H35" s="82">
        <v>2</v>
      </c>
      <c r="I35" s="82">
        <f t="shared" si="0"/>
        <v>198</v>
      </c>
      <c r="J35" s="82">
        <v>9</v>
      </c>
      <c r="K35" s="82">
        <f t="shared" si="1"/>
        <v>207</v>
      </c>
      <c r="L35" s="31"/>
      <c r="M35" s="31"/>
      <c r="N35" s="31"/>
      <c r="O35" s="31"/>
    </row>
    <row r="36" spans="1:15" s="39" customFormat="1" ht="14.25" customHeight="1">
      <c r="A36" s="101"/>
      <c r="B36" s="72">
        <v>733</v>
      </c>
      <c r="C36" s="72">
        <v>733</v>
      </c>
      <c r="D36" s="71" t="s">
        <v>15</v>
      </c>
      <c r="E36" s="71">
        <v>78</v>
      </c>
      <c r="F36" s="82">
        <v>140</v>
      </c>
      <c r="G36" s="82">
        <v>24</v>
      </c>
      <c r="H36" s="82">
        <v>2</v>
      </c>
      <c r="I36" s="82">
        <f t="shared" si="0"/>
        <v>244</v>
      </c>
      <c r="J36" s="82">
        <v>5</v>
      </c>
      <c r="K36" s="82">
        <f t="shared" si="1"/>
        <v>249</v>
      </c>
      <c r="L36" s="31"/>
      <c r="M36" s="31"/>
      <c r="N36" s="31"/>
      <c r="O36" s="31"/>
    </row>
    <row r="37" spans="1:15" s="39" customFormat="1" ht="14.25" customHeight="1">
      <c r="A37" s="101"/>
      <c r="B37" s="72">
        <v>733</v>
      </c>
      <c r="C37" s="72">
        <v>733</v>
      </c>
      <c r="D37" s="71" t="s">
        <v>201</v>
      </c>
      <c r="E37" s="71">
        <v>138</v>
      </c>
      <c r="F37" s="82">
        <v>193</v>
      </c>
      <c r="G37" s="82">
        <v>29</v>
      </c>
      <c r="H37" s="82">
        <v>6</v>
      </c>
      <c r="I37" s="82">
        <f t="shared" si="0"/>
        <v>366</v>
      </c>
      <c r="J37" s="82">
        <v>13</v>
      </c>
      <c r="K37" s="82">
        <f t="shared" si="1"/>
        <v>379</v>
      </c>
      <c r="L37" s="31"/>
      <c r="M37" s="31"/>
      <c r="N37" s="31"/>
      <c r="O37" s="31"/>
    </row>
    <row r="38" spans="1:15" s="39" customFormat="1" ht="14.25" customHeight="1">
      <c r="A38" s="101"/>
      <c r="B38" s="72">
        <v>734</v>
      </c>
      <c r="C38" s="72">
        <v>734</v>
      </c>
      <c r="D38" s="71" t="s">
        <v>13</v>
      </c>
      <c r="E38" s="71">
        <v>61</v>
      </c>
      <c r="F38" s="82">
        <v>148</v>
      </c>
      <c r="G38" s="82">
        <v>37</v>
      </c>
      <c r="H38" s="82">
        <v>2</v>
      </c>
      <c r="I38" s="82">
        <f t="shared" si="0"/>
        <v>248</v>
      </c>
      <c r="J38" s="82">
        <v>3</v>
      </c>
      <c r="K38" s="82">
        <f t="shared" si="1"/>
        <v>251</v>
      </c>
      <c r="L38" s="31"/>
      <c r="M38" s="31"/>
      <c r="N38" s="31"/>
      <c r="O38" s="31"/>
    </row>
    <row r="39" spans="1:15" s="39" customFormat="1" ht="14.25" customHeight="1">
      <c r="A39" s="101"/>
      <c r="B39" s="72">
        <v>734</v>
      </c>
      <c r="C39" s="72">
        <v>734</v>
      </c>
      <c r="D39" s="71" t="s">
        <v>15</v>
      </c>
      <c r="E39" s="71">
        <v>60</v>
      </c>
      <c r="F39" s="82">
        <v>135</v>
      </c>
      <c r="G39" s="82">
        <v>35</v>
      </c>
      <c r="H39" s="82">
        <v>4</v>
      </c>
      <c r="I39" s="82">
        <f t="shared" si="0"/>
        <v>234</v>
      </c>
      <c r="J39" s="82">
        <v>5</v>
      </c>
      <c r="K39" s="82">
        <f t="shared" si="1"/>
        <v>239</v>
      </c>
      <c r="L39" s="31"/>
      <c r="M39" s="31"/>
      <c r="N39" s="31"/>
      <c r="O39" s="31"/>
    </row>
    <row r="40" spans="1:15" s="39" customFormat="1" ht="14.25" customHeight="1">
      <c r="A40" s="101"/>
      <c r="B40" s="72">
        <v>735</v>
      </c>
      <c r="C40" s="72">
        <v>735</v>
      </c>
      <c r="D40" s="71" t="s">
        <v>13</v>
      </c>
      <c r="E40" s="71">
        <v>93</v>
      </c>
      <c r="F40" s="82">
        <v>179</v>
      </c>
      <c r="G40" s="82">
        <v>40</v>
      </c>
      <c r="H40" s="82">
        <v>5</v>
      </c>
      <c r="I40" s="82">
        <f t="shared" si="0"/>
        <v>317</v>
      </c>
      <c r="J40" s="82">
        <v>8</v>
      </c>
      <c r="K40" s="82">
        <f t="shared" si="1"/>
        <v>325</v>
      </c>
      <c r="L40" s="31"/>
      <c r="M40" s="31"/>
      <c r="N40" s="31"/>
      <c r="O40" s="31"/>
    </row>
    <row r="41" spans="1:15" s="39" customFormat="1" ht="14.25" customHeight="1">
      <c r="A41" s="101"/>
      <c r="B41" s="72">
        <v>735</v>
      </c>
      <c r="C41" s="72">
        <v>735</v>
      </c>
      <c r="D41" s="71" t="s">
        <v>15</v>
      </c>
      <c r="E41" s="71">
        <v>74</v>
      </c>
      <c r="F41" s="82">
        <v>159</v>
      </c>
      <c r="G41" s="82">
        <v>52</v>
      </c>
      <c r="H41" s="82">
        <v>2</v>
      </c>
      <c r="I41" s="82">
        <f t="shared" si="0"/>
        <v>287</v>
      </c>
      <c r="J41" s="82">
        <v>11</v>
      </c>
      <c r="K41" s="82">
        <f t="shared" si="1"/>
        <v>298</v>
      </c>
      <c r="L41" s="31"/>
      <c r="M41" s="31"/>
      <c r="N41" s="31"/>
      <c r="O41" s="31"/>
    </row>
    <row r="42" spans="1:15" s="39" customFormat="1" ht="14.25" customHeight="1">
      <c r="A42" s="101"/>
      <c r="B42" s="72">
        <v>736</v>
      </c>
      <c r="C42" s="72">
        <v>736</v>
      </c>
      <c r="D42" s="71" t="s">
        <v>13</v>
      </c>
      <c r="E42" s="71">
        <v>46</v>
      </c>
      <c r="F42" s="82">
        <v>101</v>
      </c>
      <c r="G42" s="82">
        <v>34</v>
      </c>
      <c r="H42" s="82"/>
      <c r="I42" s="82">
        <f t="shared" si="0"/>
        <v>181</v>
      </c>
      <c r="J42" s="82">
        <v>3</v>
      </c>
      <c r="K42" s="82">
        <f t="shared" si="1"/>
        <v>184</v>
      </c>
      <c r="L42" s="31"/>
      <c r="M42" s="31"/>
      <c r="N42" s="31"/>
      <c r="O42" s="31"/>
    </row>
    <row r="43" spans="1:15" s="39" customFormat="1" ht="14.25" customHeight="1">
      <c r="A43" s="101"/>
      <c r="B43" s="72">
        <v>736</v>
      </c>
      <c r="C43" s="72">
        <v>736</v>
      </c>
      <c r="D43" s="71" t="s">
        <v>15</v>
      </c>
      <c r="E43" s="82">
        <v>37</v>
      </c>
      <c r="F43" s="82">
        <v>101</v>
      </c>
      <c r="G43" s="82">
        <v>42</v>
      </c>
      <c r="H43" s="82">
        <v>4</v>
      </c>
      <c r="I43" s="82">
        <f t="shared" si="0"/>
        <v>184</v>
      </c>
      <c r="J43" s="82">
        <v>7</v>
      </c>
      <c r="K43" s="82">
        <f t="shared" si="1"/>
        <v>191</v>
      </c>
      <c r="L43" s="31"/>
      <c r="M43" s="31"/>
      <c r="N43" s="31"/>
      <c r="O43" s="31"/>
    </row>
    <row r="44" spans="1:15" s="39" customFormat="1" ht="14.25" customHeight="1">
      <c r="A44" s="101"/>
      <c r="B44" s="72">
        <v>737</v>
      </c>
      <c r="C44" s="72">
        <v>737</v>
      </c>
      <c r="D44" s="71" t="s">
        <v>13</v>
      </c>
      <c r="E44" s="82">
        <v>33</v>
      </c>
      <c r="F44" s="82">
        <v>128</v>
      </c>
      <c r="G44" s="82">
        <v>24</v>
      </c>
      <c r="H44" s="82"/>
      <c r="I44" s="82">
        <f t="shared" si="0"/>
        <v>185</v>
      </c>
      <c r="J44" s="82">
        <v>9</v>
      </c>
      <c r="K44" s="82">
        <f t="shared" si="1"/>
        <v>194</v>
      </c>
      <c r="L44" s="31"/>
      <c r="M44" s="31"/>
      <c r="N44" s="31"/>
      <c r="O44" s="31"/>
    </row>
    <row r="45" spans="1:15" s="39" customFormat="1" ht="14.25" customHeight="1">
      <c r="A45" s="101"/>
      <c r="B45" s="72">
        <v>738</v>
      </c>
      <c r="C45" s="72">
        <v>738</v>
      </c>
      <c r="D45" s="71" t="s">
        <v>13</v>
      </c>
      <c r="E45" s="73">
        <v>42</v>
      </c>
      <c r="F45" s="73">
        <v>126</v>
      </c>
      <c r="G45" s="73">
        <v>63</v>
      </c>
      <c r="H45" s="82">
        <v>1</v>
      </c>
      <c r="I45" s="82">
        <f t="shared" si="0"/>
        <v>232</v>
      </c>
      <c r="J45" s="73">
        <v>3</v>
      </c>
      <c r="K45" s="82">
        <f t="shared" si="1"/>
        <v>235</v>
      </c>
      <c r="L45" s="31"/>
      <c r="M45" s="31"/>
      <c r="N45" s="31"/>
      <c r="O45" s="31"/>
    </row>
    <row r="46" spans="1:15" s="39" customFormat="1" ht="14.25" customHeight="1">
      <c r="A46" s="101"/>
      <c r="B46" s="72">
        <v>738</v>
      </c>
      <c r="C46" s="72">
        <v>738</v>
      </c>
      <c r="D46" s="71" t="s">
        <v>15</v>
      </c>
      <c r="E46" s="82">
        <v>40</v>
      </c>
      <c r="F46" s="82">
        <v>123</v>
      </c>
      <c r="G46" s="82">
        <v>45</v>
      </c>
      <c r="H46" s="82">
        <v>3</v>
      </c>
      <c r="I46" s="82">
        <f t="shared" si="0"/>
        <v>211</v>
      </c>
      <c r="J46" s="82">
        <v>7</v>
      </c>
      <c r="K46" s="82">
        <f t="shared" si="1"/>
        <v>218</v>
      </c>
      <c r="L46" s="31"/>
      <c r="M46" s="31"/>
      <c r="N46" s="31"/>
      <c r="O46" s="31"/>
    </row>
    <row r="47" spans="1:15" s="39" customFormat="1" ht="14.25" customHeight="1">
      <c r="A47" s="101"/>
      <c r="B47" s="72">
        <v>739</v>
      </c>
      <c r="C47" s="72">
        <v>739</v>
      </c>
      <c r="D47" s="71" t="s">
        <v>13</v>
      </c>
      <c r="E47" s="82">
        <v>74</v>
      </c>
      <c r="F47" s="82">
        <v>148</v>
      </c>
      <c r="G47" s="82">
        <v>35</v>
      </c>
      <c r="H47" s="82">
        <v>1</v>
      </c>
      <c r="I47" s="82">
        <f t="shared" si="0"/>
        <v>258</v>
      </c>
      <c r="J47" s="82">
        <v>6</v>
      </c>
      <c r="K47" s="82">
        <f t="shared" si="1"/>
        <v>264</v>
      </c>
      <c r="L47" s="31"/>
      <c r="M47" s="31"/>
      <c r="N47" s="31"/>
      <c r="O47" s="31"/>
    </row>
    <row r="48" spans="1:15" s="39" customFormat="1" ht="14.25" customHeight="1">
      <c r="A48" s="101"/>
      <c r="B48" s="72">
        <v>739</v>
      </c>
      <c r="C48" s="72">
        <v>739</v>
      </c>
      <c r="D48" s="71" t="s">
        <v>17</v>
      </c>
      <c r="E48" s="82">
        <v>75</v>
      </c>
      <c r="F48" s="82">
        <v>148</v>
      </c>
      <c r="G48" s="82">
        <v>43</v>
      </c>
      <c r="H48" s="82">
        <v>2</v>
      </c>
      <c r="I48" s="82">
        <f t="shared" si="0"/>
        <v>268</v>
      </c>
      <c r="J48" s="82">
        <v>1</v>
      </c>
      <c r="K48" s="82">
        <f t="shared" si="1"/>
        <v>269</v>
      </c>
      <c r="L48" s="31"/>
      <c r="M48" s="31"/>
      <c r="N48" s="31"/>
      <c r="O48" s="31"/>
    </row>
    <row r="49" spans="1:15" s="39" customFormat="1" ht="14.25" customHeight="1">
      <c r="A49" s="101"/>
      <c r="B49" s="72">
        <v>739</v>
      </c>
      <c r="C49" s="72">
        <v>739</v>
      </c>
      <c r="D49" s="71" t="s">
        <v>18</v>
      </c>
      <c r="E49" s="82">
        <v>72</v>
      </c>
      <c r="F49" s="82">
        <v>153</v>
      </c>
      <c r="G49" s="82">
        <v>29</v>
      </c>
      <c r="H49" s="82">
        <v>3</v>
      </c>
      <c r="I49" s="82">
        <f t="shared" si="0"/>
        <v>257</v>
      </c>
      <c r="J49" s="82">
        <v>10</v>
      </c>
      <c r="K49" s="82">
        <f t="shared" si="1"/>
        <v>267</v>
      </c>
      <c r="L49" s="31"/>
      <c r="M49" s="31"/>
      <c r="N49" s="31"/>
      <c r="O49" s="31"/>
    </row>
    <row r="50" spans="1:15" s="39" customFormat="1" ht="14.25" customHeight="1">
      <c r="A50" s="101"/>
      <c r="B50" s="72">
        <v>740</v>
      </c>
      <c r="C50" s="72">
        <v>740</v>
      </c>
      <c r="D50" s="71" t="s">
        <v>13</v>
      </c>
      <c r="E50" s="82">
        <v>70</v>
      </c>
      <c r="F50" s="82">
        <v>171</v>
      </c>
      <c r="G50" s="82">
        <v>27</v>
      </c>
      <c r="H50" s="82">
        <v>1</v>
      </c>
      <c r="I50" s="82">
        <f t="shared" si="0"/>
        <v>269</v>
      </c>
      <c r="J50" s="82">
        <v>7</v>
      </c>
      <c r="K50" s="82">
        <f t="shared" si="1"/>
        <v>276</v>
      </c>
      <c r="L50" s="31"/>
      <c r="M50" s="31"/>
      <c r="N50" s="31"/>
      <c r="O50" s="31"/>
    </row>
    <row r="51" spans="1:15" s="39" customFormat="1" ht="14.25" customHeight="1">
      <c r="A51" s="101"/>
      <c r="B51" s="72">
        <v>741</v>
      </c>
      <c r="C51" s="72">
        <v>741</v>
      </c>
      <c r="D51" s="71" t="s">
        <v>13</v>
      </c>
      <c r="E51" s="82">
        <v>10</v>
      </c>
      <c r="F51" s="82">
        <v>39</v>
      </c>
      <c r="G51" s="82">
        <v>10</v>
      </c>
      <c r="H51" s="82">
        <v>0</v>
      </c>
      <c r="I51" s="82">
        <f t="shared" si="0"/>
        <v>59</v>
      </c>
      <c r="J51" s="82">
        <v>0</v>
      </c>
      <c r="K51" s="82">
        <f t="shared" si="1"/>
        <v>59</v>
      </c>
      <c r="L51" s="31"/>
      <c r="M51" s="31"/>
      <c r="N51" s="31"/>
      <c r="O51" s="31"/>
    </row>
    <row r="52" spans="1:15" s="39" customFormat="1" ht="14.25" customHeight="1">
      <c r="A52" s="101"/>
      <c r="B52" s="72">
        <v>742</v>
      </c>
      <c r="C52" s="72">
        <v>742</v>
      </c>
      <c r="D52" s="71" t="s">
        <v>13</v>
      </c>
      <c r="E52" s="82">
        <v>21</v>
      </c>
      <c r="F52" s="82">
        <v>44</v>
      </c>
      <c r="G52" s="82">
        <v>3</v>
      </c>
      <c r="H52" s="82">
        <v>0</v>
      </c>
      <c r="I52" s="82">
        <f t="shared" si="0"/>
        <v>68</v>
      </c>
      <c r="J52" s="82">
        <v>1</v>
      </c>
      <c r="K52" s="82">
        <f t="shared" si="1"/>
        <v>69</v>
      </c>
      <c r="L52" s="31"/>
      <c r="M52" s="31"/>
      <c r="N52" s="31"/>
      <c r="O52" s="31"/>
    </row>
    <row r="53" spans="1:15" s="39" customFormat="1" ht="14.25" customHeight="1">
      <c r="A53" s="101"/>
      <c r="B53" s="72">
        <v>743</v>
      </c>
      <c r="C53" s="72">
        <v>743</v>
      </c>
      <c r="D53" s="71" t="s">
        <v>13</v>
      </c>
      <c r="E53" s="82">
        <v>23</v>
      </c>
      <c r="F53" s="82">
        <v>108</v>
      </c>
      <c r="G53" s="82">
        <v>18</v>
      </c>
      <c r="H53" s="82">
        <v>0</v>
      </c>
      <c r="I53" s="82">
        <f t="shared" si="0"/>
        <v>149</v>
      </c>
      <c r="J53" s="82">
        <v>6</v>
      </c>
      <c r="K53" s="82">
        <f t="shared" si="1"/>
        <v>155</v>
      </c>
      <c r="L53" s="31"/>
      <c r="M53" s="31"/>
      <c r="N53" s="31"/>
      <c r="O53" s="31"/>
    </row>
    <row r="54" spans="1:15" s="39" customFormat="1" ht="14.25" customHeight="1" thickBot="1">
      <c r="A54" s="101"/>
      <c r="B54" s="72">
        <v>744</v>
      </c>
      <c r="C54" s="72">
        <v>744</v>
      </c>
      <c r="D54" s="71" t="s">
        <v>13</v>
      </c>
      <c r="E54" s="82">
        <v>43</v>
      </c>
      <c r="F54" s="82">
        <v>132</v>
      </c>
      <c r="G54" s="82">
        <v>7</v>
      </c>
      <c r="H54" s="82">
        <v>1</v>
      </c>
      <c r="I54" s="82">
        <f t="shared" si="0"/>
        <v>183</v>
      </c>
      <c r="J54" s="82">
        <v>5</v>
      </c>
      <c r="K54" s="82">
        <f t="shared" si="1"/>
        <v>188</v>
      </c>
      <c r="L54" s="31"/>
      <c r="M54" s="31"/>
      <c r="N54" s="31"/>
      <c r="O54" s="31"/>
    </row>
    <row r="55" spans="1:15" s="39" customFormat="1" ht="14.25" customHeight="1" thickBot="1">
      <c r="A55" s="296"/>
      <c r="B55" s="347" t="s">
        <v>8</v>
      </c>
      <c r="C55" s="347"/>
      <c r="D55" s="348"/>
      <c r="E55" s="97">
        <f>SUM(E13:E54)</f>
        <v>2457</v>
      </c>
      <c r="F55" s="99">
        <f>SUM(F13:F54)</f>
        <v>5686</v>
      </c>
      <c r="G55" s="99">
        <f>SUM(G13:G54)</f>
        <v>1421</v>
      </c>
      <c r="H55" s="161">
        <f>SUM(H13:H54)</f>
        <v>87</v>
      </c>
      <c r="I55" s="97">
        <f t="shared" si="0"/>
        <v>9651</v>
      </c>
      <c r="J55" s="99">
        <f>SUM(J13:J54)</f>
        <v>234</v>
      </c>
      <c r="K55" s="100">
        <f>SUM(K13:K54)</f>
        <v>9885</v>
      </c>
      <c r="L55" s="31"/>
      <c r="M55" s="31"/>
      <c r="N55" s="31"/>
      <c r="O55" s="31"/>
    </row>
    <row r="56" spans="1:15" s="39" customFormat="1" ht="14.25" customHeight="1">
      <c r="A56" s="297"/>
      <c r="B56" s="113"/>
      <c r="C56" s="113"/>
      <c r="D56" s="147"/>
      <c r="E56" s="112"/>
      <c r="F56" s="112"/>
      <c r="G56" s="112"/>
      <c r="H56" s="112"/>
      <c r="I56" s="112"/>
      <c r="J56" s="112"/>
      <c r="K56" s="112"/>
      <c r="L56" s="31"/>
      <c r="M56" s="31"/>
      <c r="N56" s="31"/>
      <c r="O56" s="31"/>
    </row>
    <row r="57" spans="1:15" s="43" customFormat="1" ht="14.25" customHeight="1">
      <c r="A57" s="65" t="s">
        <v>300</v>
      </c>
      <c r="B57" s="71">
        <v>125</v>
      </c>
      <c r="C57" s="71">
        <v>125</v>
      </c>
      <c r="D57" s="71" t="s">
        <v>13</v>
      </c>
      <c r="E57" s="73">
        <v>49</v>
      </c>
      <c r="F57" s="73">
        <v>145</v>
      </c>
      <c r="G57" s="73">
        <v>83</v>
      </c>
      <c r="H57" s="73">
        <v>8</v>
      </c>
      <c r="I57" s="73">
        <f>SUM(E57:H57)</f>
        <v>285</v>
      </c>
      <c r="J57" s="73">
        <v>6</v>
      </c>
      <c r="K57" s="73">
        <f>SUM(I57:J57)</f>
        <v>291</v>
      </c>
      <c r="L57" s="42"/>
      <c r="M57" s="42"/>
      <c r="N57" s="42"/>
      <c r="O57" s="42"/>
    </row>
    <row r="58" spans="1:15" s="39" customFormat="1" ht="14.25" customHeight="1">
      <c r="A58" s="65"/>
      <c r="B58" s="71">
        <v>125</v>
      </c>
      <c r="C58" s="71">
        <v>125</v>
      </c>
      <c r="D58" s="71" t="s">
        <v>17</v>
      </c>
      <c r="E58" s="73">
        <v>49</v>
      </c>
      <c r="F58" s="73">
        <v>136</v>
      </c>
      <c r="G58" s="73">
        <v>82</v>
      </c>
      <c r="H58" s="73">
        <v>8</v>
      </c>
      <c r="I58" s="73">
        <f t="shared" ref="I58:I82" si="2">SUM(E58:H58)</f>
        <v>275</v>
      </c>
      <c r="J58" s="73">
        <v>5</v>
      </c>
      <c r="K58" s="73">
        <f t="shared" ref="K58:K82" si="3">SUM(I58:J58)</f>
        <v>280</v>
      </c>
      <c r="L58" s="31"/>
      <c r="M58" s="31"/>
      <c r="N58" s="31"/>
      <c r="O58" s="31"/>
    </row>
    <row r="59" spans="1:15" s="39" customFormat="1" ht="14.25" customHeight="1">
      <c r="A59" s="65"/>
      <c r="B59" s="71">
        <v>125</v>
      </c>
      <c r="C59" s="71">
        <v>125</v>
      </c>
      <c r="D59" s="71" t="s">
        <v>18</v>
      </c>
      <c r="E59" s="73">
        <v>40</v>
      </c>
      <c r="F59" s="73">
        <v>138</v>
      </c>
      <c r="G59" s="73">
        <v>117</v>
      </c>
      <c r="H59" s="73">
        <v>3</v>
      </c>
      <c r="I59" s="73">
        <f t="shared" si="2"/>
        <v>298</v>
      </c>
      <c r="J59" s="73">
        <v>8</v>
      </c>
      <c r="K59" s="73">
        <f t="shared" si="3"/>
        <v>306</v>
      </c>
      <c r="L59" s="31"/>
      <c r="M59" s="31"/>
      <c r="N59" s="31"/>
      <c r="O59" s="31"/>
    </row>
    <row r="60" spans="1:15" s="39" customFormat="1" ht="14.25" customHeight="1">
      <c r="A60" s="65"/>
      <c r="B60" s="71">
        <v>126</v>
      </c>
      <c r="C60" s="71">
        <v>126</v>
      </c>
      <c r="D60" s="71" t="s">
        <v>13</v>
      </c>
      <c r="E60" s="73">
        <v>35</v>
      </c>
      <c r="F60" s="73">
        <v>182</v>
      </c>
      <c r="G60" s="73">
        <v>84</v>
      </c>
      <c r="H60" s="73">
        <v>0</v>
      </c>
      <c r="I60" s="73">
        <f t="shared" si="2"/>
        <v>301</v>
      </c>
      <c r="J60" s="73">
        <v>46</v>
      </c>
      <c r="K60" s="73">
        <f t="shared" si="3"/>
        <v>347</v>
      </c>
      <c r="L60" s="31"/>
      <c r="M60" s="31"/>
      <c r="N60" s="31"/>
      <c r="O60" s="31"/>
    </row>
    <row r="61" spans="1:15" s="39" customFormat="1" ht="14.25" customHeight="1">
      <c r="A61" s="65"/>
      <c r="B61" s="71">
        <v>126</v>
      </c>
      <c r="C61" s="71">
        <v>126</v>
      </c>
      <c r="D61" s="71" t="s">
        <v>15</v>
      </c>
      <c r="E61" s="73">
        <v>28</v>
      </c>
      <c r="F61" s="73">
        <v>150</v>
      </c>
      <c r="G61" s="73">
        <v>136</v>
      </c>
      <c r="H61" s="73">
        <v>4</v>
      </c>
      <c r="I61" s="73">
        <f t="shared" si="2"/>
        <v>318</v>
      </c>
      <c r="J61" s="73">
        <v>36</v>
      </c>
      <c r="K61" s="73">
        <f t="shared" si="3"/>
        <v>354</v>
      </c>
      <c r="L61" s="31"/>
      <c r="M61" s="31"/>
      <c r="N61" s="31"/>
      <c r="O61" s="31"/>
    </row>
    <row r="62" spans="1:15" s="39" customFormat="1" ht="14.25" customHeight="1">
      <c r="A62" s="65"/>
      <c r="B62" s="71">
        <v>127</v>
      </c>
      <c r="C62" s="71">
        <v>127</v>
      </c>
      <c r="D62" s="71" t="s">
        <v>13</v>
      </c>
      <c r="E62" s="73">
        <v>48</v>
      </c>
      <c r="F62" s="73">
        <v>182</v>
      </c>
      <c r="G62" s="73">
        <v>90</v>
      </c>
      <c r="H62" s="73">
        <v>7</v>
      </c>
      <c r="I62" s="73">
        <f t="shared" si="2"/>
        <v>327</v>
      </c>
      <c r="J62" s="73">
        <v>8</v>
      </c>
      <c r="K62" s="73">
        <f t="shared" si="3"/>
        <v>335</v>
      </c>
      <c r="L62" s="31"/>
      <c r="M62" s="31"/>
      <c r="N62" s="31"/>
      <c r="O62" s="31"/>
    </row>
    <row r="63" spans="1:15" s="39" customFormat="1" ht="14.25" customHeight="1">
      <c r="A63" s="65"/>
      <c r="B63" s="71">
        <v>127</v>
      </c>
      <c r="C63" s="71">
        <v>127</v>
      </c>
      <c r="D63" s="71" t="s">
        <v>15</v>
      </c>
      <c r="E63" s="73">
        <v>60</v>
      </c>
      <c r="F63" s="73">
        <v>192</v>
      </c>
      <c r="G63" s="73">
        <v>85</v>
      </c>
      <c r="H63" s="73">
        <v>0</v>
      </c>
      <c r="I63" s="73">
        <f t="shared" si="2"/>
        <v>337</v>
      </c>
      <c r="J63" s="73">
        <v>15</v>
      </c>
      <c r="K63" s="73">
        <f t="shared" si="3"/>
        <v>352</v>
      </c>
      <c r="L63" s="31"/>
      <c r="M63" s="31"/>
      <c r="N63" s="31"/>
      <c r="O63" s="31"/>
    </row>
    <row r="64" spans="1:15" s="39" customFormat="1" ht="14.25" customHeight="1">
      <c r="A64" s="65"/>
      <c r="B64" s="71">
        <v>128</v>
      </c>
      <c r="C64" s="71">
        <v>128</v>
      </c>
      <c r="D64" s="71" t="s">
        <v>13</v>
      </c>
      <c r="E64" s="73">
        <v>33</v>
      </c>
      <c r="F64" s="73">
        <v>140</v>
      </c>
      <c r="G64" s="73">
        <v>55</v>
      </c>
      <c r="H64" s="73">
        <v>4</v>
      </c>
      <c r="I64" s="73">
        <f t="shared" si="2"/>
        <v>232</v>
      </c>
      <c r="J64" s="73">
        <v>0</v>
      </c>
      <c r="K64" s="73">
        <f t="shared" si="3"/>
        <v>232</v>
      </c>
      <c r="L64" s="31"/>
      <c r="M64" s="31"/>
      <c r="N64" s="31"/>
      <c r="O64" s="31"/>
    </row>
    <row r="65" spans="1:15" s="39" customFormat="1" ht="14.25" customHeight="1">
      <c r="A65" s="65"/>
      <c r="B65" s="71">
        <v>128</v>
      </c>
      <c r="C65" s="71">
        <v>128</v>
      </c>
      <c r="D65" s="71" t="s">
        <v>15</v>
      </c>
      <c r="E65" s="73">
        <v>35</v>
      </c>
      <c r="F65" s="73">
        <v>120</v>
      </c>
      <c r="G65" s="73">
        <v>49</v>
      </c>
      <c r="H65" s="73">
        <v>0</v>
      </c>
      <c r="I65" s="73">
        <f t="shared" si="2"/>
        <v>204</v>
      </c>
      <c r="J65" s="73">
        <v>10</v>
      </c>
      <c r="K65" s="73">
        <f t="shared" si="3"/>
        <v>214</v>
      </c>
      <c r="L65" s="31"/>
      <c r="M65" s="31"/>
      <c r="N65" s="31"/>
      <c r="O65" s="31"/>
    </row>
    <row r="66" spans="1:15" s="39" customFormat="1" ht="14.25" customHeight="1">
      <c r="A66" s="65"/>
      <c r="B66" s="71">
        <v>129</v>
      </c>
      <c r="C66" s="71">
        <v>129</v>
      </c>
      <c r="D66" s="71" t="s">
        <v>13</v>
      </c>
      <c r="E66" s="73">
        <v>40</v>
      </c>
      <c r="F66" s="73">
        <v>125</v>
      </c>
      <c r="G66" s="73">
        <v>50</v>
      </c>
      <c r="H66" s="73">
        <v>0</v>
      </c>
      <c r="I66" s="73">
        <f t="shared" si="2"/>
        <v>215</v>
      </c>
      <c r="J66" s="73">
        <v>6</v>
      </c>
      <c r="K66" s="73">
        <f t="shared" si="3"/>
        <v>221</v>
      </c>
      <c r="L66" s="31"/>
      <c r="M66" s="31"/>
      <c r="N66" s="31"/>
      <c r="O66" s="31"/>
    </row>
    <row r="67" spans="1:15" s="39" customFormat="1" ht="14.25" customHeight="1">
      <c r="A67" s="65"/>
      <c r="B67" s="71">
        <v>129</v>
      </c>
      <c r="C67" s="71">
        <v>129</v>
      </c>
      <c r="D67" s="71" t="s">
        <v>15</v>
      </c>
      <c r="E67" s="73">
        <v>29</v>
      </c>
      <c r="F67" s="73">
        <v>115</v>
      </c>
      <c r="G67" s="73">
        <v>48</v>
      </c>
      <c r="H67" s="73">
        <v>8</v>
      </c>
      <c r="I67" s="73">
        <f t="shared" si="2"/>
        <v>200</v>
      </c>
      <c r="J67" s="73">
        <v>3</v>
      </c>
      <c r="K67" s="73">
        <f t="shared" si="3"/>
        <v>203</v>
      </c>
      <c r="L67" s="31"/>
      <c r="M67" s="31"/>
      <c r="N67" s="31"/>
      <c r="O67" s="31"/>
    </row>
    <row r="68" spans="1:15" s="39" customFormat="1" ht="14.25" customHeight="1">
      <c r="A68" s="65"/>
      <c r="B68" s="71">
        <v>130</v>
      </c>
      <c r="C68" s="71">
        <v>130</v>
      </c>
      <c r="D68" s="71" t="s">
        <v>13</v>
      </c>
      <c r="E68" s="73">
        <v>75</v>
      </c>
      <c r="F68" s="73">
        <v>191</v>
      </c>
      <c r="G68" s="73">
        <v>98</v>
      </c>
      <c r="H68" s="73">
        <v>8</v>
      </c>
      <c r="I68" s="73">
        <f t="shared" si="2"/>
        <v>372</v>
      </c>
      <c r="J68" s="73">
        <v>11</v>
      </c>
      <c r="K68" s="73">
        <f t="shared" si="3"/>
        <v>383</v>
      </c>
      <c r="L68" s="31"/>
      <c r="M68" s="31"/>
      <c r="N68" s="31"/>
      <c r="O68" s="31"/>
    </row>
    <row r="69" spans="1:15" s="39" customFormat="1" ht="14.25" customHeight="1">
      <c r="A69" s="65"/>
      <c r="B69" s="71">
        <v>131</v>
      </c>
      <c r="C69" s="71">
        <v>131</v>
      </c>
      <c r="D69" s="71" t="s">
        <v>13</v>
      </c>
      <c r="E69" s="73">
        <v>49</v>
      </c>
      <c r="F69" s="73">
        <v>205</v>
      </c>
      <c r="G69" s="73">
        <v>91</v>
      </c>
      <c r="H69" s="73">
        <v>6</v>
      </c>
      <c r="I69" s="73">
        <f t="shared" si="2"/>
        <v>351</v>
      </c>
      <c r="J69" s="73">
        <v>8</v>
      </c>
      <c r="K69" s="73">
        <f t="shared" si="3"/>
        <v>359</v>
      </c>
      <c r="L69" s="31"/>
      <c r="M69" s="31"/>
      <c r="N69" s="31"/>
      <c r="O69" s="31"/>
    </row>
    <row r="70" spans="1:15" s="39" customFormat="1" ht="14.25" customHeight="1">
      <c r="A70" s="65"/>
      <c r="B70" s="71">
        <v>131</v>
      </c>
      <c r="C70" s="71">
        <v>131</v>
      </c>
      <c r="D70" s="71" t="s">
        <v>15</v>
      </c>
      <c r="E70" s="73">
        <v>42</v>
      </c>
      <c r="F70" s="73">
        <v>191</v>
      </c>
      <c r="G70" s="73">
        <v>87</v>
      </c>
      <c r="H70" s="73">
        <v>7</v>
      </c>
      <c r="I70" s="73">
        <f t="shared" si="2"/>
        <v>327</v>
      </c>
      <c r="J70" s="73">
        <v>3</v>
      </c>
      <c r="K70" s="73">
        <f t="shared" si="3"/>
        <v>330</v>
      </c>
      <c r="L70" s="31"/>
      <c r="M70" s="31"/>
      <c r="N70" s="31"/>
      <c r="O70" s="31"/>
    </row>
    <row r="71" spans="1:15" s="39" customFormat="1" ht="14.25" customHeight="1">
      <c r="A71" s="65"/>
      <c r="B71" s="71">
        <v>132</v>
      </c>
      <c r="C71" s="71">
        <v>132</v>
      </c>
      <c r="D71" s="71" t="s">
        <v>13</v>
      </c>
      <c r="E71" s="73">
        <v>20</v>
      </c>
      <c r="F71" s="73">
        <v>145</v>
      </c>
      <c r="G71" s="73">
        <v>50</v>
      </c>
      <c r="H71" s="73">
        <v>4</v>
      </c>
      <c r="I71" s="73">
        <f t="shared" si="2"/>
        <v>219</v>
      </c>
      <c r="J71" s="73">
        <v>13</v>
      </c>
      <c r="K71" s="73">
        <f t="shared" si="3"/>
        <v>232</v>
      </c>
      <c r="L71" s="31"/>
      <c r="M71" s="31"/>
      <c r="N71" s="31"/>
      <c r="O71" s="31"/>
    </row>
    <row r="72" spans="1:15" s="39" customFormat="1" ht="14.25" customHeight="1">
      <c r="A72" s="65"/>
      <c r="B72" s="71">
        <v>132</v>
      </c>
      <c r="C72" s="71">
        <v>132</v>
      </c>
      <c r="D72" s="71" t="s">
        <v>201</v>
      </c>
      <c r="E72" s="73">
        <v>8</v>
      </c>
      <c r="F72" s="73">
        <v>108</v>
      </c>
      <c r="G72" s="73">
        <v>14</v>
      </c>
      <c r="H72" s="73">
        <v>3</v>
      </c>
      <c r="I72" s="73">
        <f t="shared" si="2"/>
        <v>133</v>
      </c>
      <c r="J72" s="73">
        <v>2</v>
      </c>
      <c r="K72" s="73">
        <f t="shared" si="3"/>
        <v>135</v>
      </c>
      <c r="L72" s="31"/>
      <c r="M72" s="31"/>
      <c r="N72" s="31"/>
      <c r="O72" s="31"/>
    </row>
    <row r="73" spans="1:15" s="39" customFormat="1" ht="14.25" customHeight="1">
      <c r="A73" s="65"/>
      <c r="B73" s="71">
        <v>133</v>
      </c>
      <c r="C73" s="71">
        <v>133</v>
      </c>
      <c r="D73" s="71" t="s">
        <v>13</v>
      </c>
      <c r="E73" s="73">
        <v>50</v>
      </c>
      <c r="F73" s="73">
        <v>175</v>
      </c>
      <c r="G73" s="73">
        <v>71</v>
      </c>
      <c r="H73" s="73">
        <v>2</v>
      </c>
      <c r="I73" s="73">
        <f t="shared" si="2"/>
        <v>298</v>
      </c>
      <c r="J73" s="73">
        <v>11</v>
      </c>
      <c r="K73" s="73">
        <f t="shared" si="3"/>
        <v>309</v>
      </c>
      <c r="L73" s="31"/>
      <c r="M73" s="31"/>
      <c r="N73" s="31"/>
      <c r="O73" s="31"/>
    </row>
    <row r="74" spans="1:15" s="39" customFormat="1" ht="14.25" customHeight="1">
      <c r="A74" s="65"/>
      <c r="B74" s="71">
        <v>134</v>
      </c>
      <c r="C74" s="71">
        <v>134</v>
      </c>
      <c r="D74" s="71" t="s">
        <v>13</v>
      </c>
      <c r="E74" s="73">
        <v>35</v>
      </c>
      <c r="F74" s="73">
        <v>194</v>
      </c>
      <c r="G74" s="73">
        <v>104</v>
      </c>
      <c r="H74" s="73">
        <v>7</v>
      </c>
      <c r="I74" s="73">
        <f t="shared" si="2"/>
        <v>340</v>
      </c>
      <c r="J74" s="73">
        <v>20</v>
      </c>
      <c r="K74" s="73">
        <f t="shared" si="3"/>
        <v>360</v>
      </c>
      <c r="L74" s="31"/>
      <c r="M74" s="31"/>
      <c r="N74" s="31"/>
      <c r="O74" s="31"/>
    </row>
    <row r="75" spans="1:15" s="39" customFormat="1" ht="14.25" customHeight="1">
      <c r="A75" s="65" t="s">
        <v>300</v>
      </c>
      <c r="B75" s="71">
        <v>135</v>
      </c>
      <c r="C75" s="71">
        <v>135</v>
      </c>
      <c r="D75" s="71" t="s">
        <v>13</v>
      </c>
      <c r="E75" s="73">
        <v>26</v>
      </c>
      <c r="F75" s="73">
        <v>102</v>
      </c>
      <c r="G75" s="73">
        <v>39</v>
      </c>
      <c r="H75" s="73">
        <v>0</v>
      </c>
      <c r="I75" s="73">
        <f t="shared" si="2"/>
        <v>167</v>
      </c>
      <c r="J75" s="73">
        <v>7</v>
      </c>
      <c r="K75" s="73">
        <f t="shared" si="3"/>
        <v>174</v>
      </c>
      <c r="L75" s="31"/>
      <c r="M75" s="31"/>
      <c r="N75" s="31"/>
      <c r="O75" s="31"/>
    </row>
    <row r="76" spans="1:15" s="39" customFormat="1" ht="14.25" customHeight="1">
      <c r="A76" s="65"/>
      <c r="B76" s="71">
        <v>136</v>
      </c>
      <c r="C76" s="71">
        <v>136</v>
      </c>
      <c r="D76" s="71" t="s">
        <v>13</v>
      </c>
      <c r="E76" s="73">
        <v>9</v>
      </c>
      <c r="F76" s="73">
        <v>124</v>
      </c>
      <c r="G76" s="73">
        <v>38</v>
      </c>
      <c r="H76" s="73">
        <v>0</v>
      </c>
      <c r="I76" s="73">
        <f t="shared" si="2"/>
        <v>171</v>
      </c>
      <c r="J76" s="73">
        <v>10</v>
      </c>
      <c r="K76" s="73">
        <f t="shared" si="3"/>
        <v>181</v>
      </c>
      <c r="L76" s="31"/>
      <c r="M76" s="31"/>
      <c r="N76" s="31"/>
      <c r="O76" s="31"/>
    </row>
    <row r="77" spans="1:15" s="39" customFormat="1" ht="14.25" customHeight="1">
      <c r="A77" s="65"/>
      <c r="B77" s="71">
        <v>137</v>
      </c>
      <c r="C77" s="71">
        <v>137</v>
      </c>
      <c r="D77" s="71" t="s">
        <v>13</v>
      </c>
      <c r="E77" s="73">
        <v>48</v>
      </c>
      <c r="F77" s="73">
        <v>200</v>
      </c>
      <c r="G77" s="73">
        <v>86</v>
      </c>
      <c r="H77" s="73">
        <v>5</v>
      </c>
      <c r="I77" s="73">
        <f t="shared" si="2"/>
        <v>339</v>
      </c>
      <c r="J77" s="73">
        <v>14</v>
      </c>
      <c r="K77" s="73">
        <f t="shared" si="3"/>
        <v>353</v>
      </c>
      <c r="L77" s="31"/>
      <c r="M77" s="31"/>
      <c r="N77" s="31"/>
      <c r="O77" s="31"/>
    </row>
    <row r="78" spans="1:15" s="39" customFormat="1" ht="14.25" customHeight="1">
      <c r="A78" s="65"/>
      <c r="B78" s="71">
        <v>138</v>
      </c>
      <c r="C78" s="71">
        <v>138</v>
      </c>
      <c r="D78" s="71" t="s">
        <v>13</v>
      </c>
      <c r="E78" s="73">
        <v>27</v>
      </c>
      <c r="F78" s="73">
        <v>115</v>
      </c>
      <c r="G78" s="73">
        <v>57</v>
      </c>
      <c r="H78" s="73">
        <v>5</v>
      </c>
      <c r="I78" s="73">
        <f t="shared" si="2"/>
        <v>204</v>
      </c>
      <c r="J78" s="73">
        <v>8</v>
      </c>
      <c r="K78" s="73">
        <f t="shared" si="3"/>
        <v>212</v>
      </c>
      <c r="L78" s="31"/>
      <c r="M78" s="31"/>
      <c r="N78" s="31"/>
      <c r="O78" s="31"/>
    </row>
    <row r="79" spans="1:15" s="39" customFormat="1" ht="14.25" customHeight="1">
      <c r="A79" s="65"/>
      <c r="B79" s="71">
        <v>139</v>
      </c>
      <c r="C79" s="71">
        <v>139</v>
      </c>
      <c r="D79" s="71" t="s">
        <v>13</v>
      </c>
      <c r="E79" s="73">
        <v>60</v>
      </c>
      <c r="F79" s="73">
        <v>149</v>
      </c>
      <c r="G79" s="73">
        <v>79</v>
      </c>
      <c r="H79" s="73">
        <v>13</v>
      </c>
      <c r="I79" s="73">
        <f t="shared" si="2"/>
        <v>301</v>
      </c>
      <c r="J79" s="73">
        <v>10</v>
      </c>
      <c r="K79" s="73">
        <f t="shared" si="3"/>
        <v>311</v>
      </c>
      <c r="L79" s="31"/>
      <c r="M79" s="31"/>
      <c r="N79" s="31"/>
      <c r="O79" s="31"/>
    </row>
    <row r="80" spans="1:15" s="39" customFormat="1" ht="14.25" customHeight="1">
      <c r="A80" s="65"/>
      <c r="B80" s="71">
        <v>140</v>
      </c>
      <c r="C80" s="71">
        <v>140</v>
      </c>
      <c r="D80" s="71" t="s">
        <v>13</v>
      </c>
      <c r="E80" s="73">
        <v>2</v>
      </c>
      <c r="F80" s="73">
        <v>41</v>
      </c>
      <c r="G80" s="73">
        <v>26</v>
      </c>
      <c r="H80" s="73">
        <v>1</v>
      </c>
      <c r="I80" s="73">
        <f t="shared" si="2"/>
        <v>70</v>
      </c>
      <c r="J80" s="73">
        <v>2</v>
      </c>
      <c r="K80" s="73">
        <f t="shared" si="3"/>
        <v>72</v>
      </c>
      <c r="L80" s="31"/>
      <c r="M80" s="31"/>
      <c r="N80" s="31"/>
      <c r="O80" s="31"/>
    </row>
    <row r="81" spans="1:15" s="39" customFormat="1" ht="14.25" customHeight="1">
      <c r="A81" s="65"/>
      <c r="B81" s="71">
        <v>141</v>
      </c>
      <c r="C81" s="71">
        <v>141</v>
      </c>
      <c r="D81" s="71" t="s">
        <v>13</v>
      </c>
      <c r="E81" s="73">
        <v>6</v>
      </c>
      <c r="F81" s="73">
        <v>41</v>
      </c>
      <c r="G81" s="73">
        <v>24</v>
      </c>
      <c r="H81" s="73">
        <v>2</v>
      </c>
      <c r="I81" s="73">
        <f t="shared" si="2"/>
        <v>73</v>
      </c>
      <c r="J81" s="73">
        <v>2</v>
      </c>
      <c r="K81" s="73">
        <f t="shared" si="3"/>
        <v>75</v>
      </c>
      <c r="L81" s="31"/>
      <c r="M81" s="31"/>
      <c r="N81" s="31"/>
      <c r="O81" s="31"/>
    </row>
    <row r="82" spans="1:15" s="39" customFormat="1" ht="14.25" customHeight="1" thickBot="1">
      <c r="A82" s="65"/>
      <c r="B82" s="71">
        <v>142</v>
      </c>
      <c r="C82" s="71">
        <v>142</v>
      </c>
      <c r="D82" s="71" t="s">
        <v>13</v>
      </c>
      <c r="E82" s="82">
        <v>19</v>
      </c>
      <c r="F82" s="82">
        <v>92</v>
      </c>
      <c r="G82" s="82">
        <v>90</v>
      </c>
      <c r="H82" s="82">
        <v>7</v>
      </c>
      <c r="I82" s="73">
        <f t="shared" si="2"/>
        <v>208</v>
      </c>
      <c r="J82" s="82">
        <v>10</v>
      </c>
      <c r="K82" s="73">
        <f t="shared" si="3"/>
        <v>218</v>
      </c>
      <c r="L82" s="31"/>
      <c r="M82" s="31"/>
      <c r="N82" s="31"/>
      <c r="O82" s="31"/>
    </row>
    <row r="83" spans="1:15" s="39" customFormat="1" ht="14.25" customHeight="1" thickBot="1">
      <c r="A83" s="162"/>
      <c r="B83" s="347" t="s">
        <v>8</v>
      </c>
      <c r="C83" s="347"/>
      <c r="D83" s="348"/>
      <c r="E83" s="97">
        <f t="shared" ref="E83:K83" si="4">SUM(E57:E82)</f>
        <v>922</v>
      </c>
      <c r="F83" s="99">
        <f t="shared" si="4"/>
        <v>3698</v>
      </c>
      <c r="G83" s="99">
        <f t="shared" si="4"/>
        <v>1833</v>
      </c>
      <c r="H83" s="99">
        <f t="shared" si="4"/>
        <v>112</v>
      </c>
      <c r="I83" s="99">
        <f t="shared" si="4"/>
        <v>6565</v>
      </c>
      <c r="J83" s="99">
        <f t="shared" si="4"/>
        <v>274</v>
      </c>
      <c r="K83" s="100">
        <f t="shared" si="4"/>
        <v>6839</v>
      </c>
      <c r="L83" s="31"/>
      <c r="M83" s="31"/>
      <c r="N83" s="31"/>
      <c r="O83" s="31"/>
    </row>
    <row r="84" spans="1:15" s="39" customFormat="1" ht="14.25" customHeight="1">
      <c r="A84" s="162"/>
      <c r="B84" s="147"/>
      <c r="C84" s="147"/>
      <c r="D84" s="147"/>
      <c r="E84" s="112"/>
      <c r="F84" s="112"/>
      <c r="G84" s="112"/>
      <c r="H84" s="112"/>
      <c r="I84" s="112"/>
      <c r="J84" s="112"/>
      <c r="K84" s="112"/>
      <c r="L84" s="31"/>
      <c r="M84" s="31"/>
      <c r="N84" s="31"/>
      <c r="O84" s="31"/>
    </row>
    <row r="85" spans="1:15" s="38" customFormat="1" ht="14.25" customHeight="1">
      <c r="A85" s="101" t="s">
        <v>301</v>
      </c>
      <c r="B85" s="72">
        <v>327</v>
      </c>
      <c r="C85" s="72">
        <v>327</v>
      </c>
      <c r="D85" s="71" t="s">
        <v>13</v>
      </c>
      <c r="E85" s="73">
        <v>71</v>
      </c>
      <c r="F85" s="73">
        <v>248</v>
      </c>
      <c r="G85" s="73">
        <v>31</v>
      </c>
      <c r="H85" s="73"/>
      <c r="I85" s="73">
        <f>SUM(E85:H85)</f>
        <v>350</v>
      </c>
      <c r="J85" s="73">
        <v>7</v>
      </c>
      <c r="K85" s="73">
        <f>SUM(I85:J85)</f>
        <v>357</v>
      </c>
      <c r="L85" s="44"/>
      <c r="M85" s="44"/>
      <c r="N85" s="44"/>
      <c r="O85" s="44"/>
    </row>
    <row r="86" spans="1:15" s="39" customFormat="1" ht="14.25" customHeight="1">
      <c r="A86" s="117"/>
      <c r="B86" s="105">
        <v>327</v>
      </c>
      <c r="C86" s="105">
        <v>327</v>
      </c>
      <c r="D86" s="129" t="s">
        <v>15</v>
      </c>
      <c r="E86" s="122">
        <v>53</v>
      </c>
      <c r="F86" s="122">
        <v>230</v>
      </c>
      <c r="G86" s="122">
        <v>53</v>
      </c>
      <c r="H86" s="122">
        <v>2</v>
      </c>
      <c r="I86" s="73">
        <f t="shared" ref="I86:I91" si="5">SUM(E86:H86)</f>
        <v>338</v>
      </c>
      <c r="J86" s="122">
        <v>6</v>
      </c>
      <c r="K86" s="73">
        <f t="shared" ref="K86:K91" si="6">SUM(I86:J86)</f>
        <v>344</v>
      </c>
      <c r="L86" s="31"/>
      <c r="M86" s="31"/>
      <c r="N86" s="31"/>
      <c r="O86" s="31"/>
    </row>
    <row r="87" spans="1:15" s="39" customFormat="1" ht="14.25" customHeight="1">
      <c r="A87" s="101"/>
      <c r="B87" s="72">
        <v>328</v>
      </c>
      <c r="C87" s="72">
        <v>328</v>
      </c>
      <c r="D87" s="71" t="s">
        <v>13</v>
      </c>
      <c r="E87" s="82">
        <v>52</v>
      </c>
      <c r="F87" s="82">
        <v>212</v>
      </c>
      <c r="G87" s="82">
        <v>41</v>
      </c>
      <c r="H87" s="82">
        <v>2</v>
      </c>
      <c r="I87" s="73">
        <f t="shared" si="5"/>
        <v>307</v>
      </c>
      <c r="J87" s="82">
        <v>8</v>
      </c>
      <c r="K87" s="73">
        <f t="shared" si="6"/>
        <v>315</v>
      </c>
      <c r="L87" s="31"/>
      <c r="M87" s="31"/>
      <c r="N87" s="31"/>
      <c r="O87" s="31"/>
    </row>
    <row r="88" spans="1:15" s="39" customFormat="1" ht="14.25" customHeight="1">
      <c r="A88" s="101"/>
      <c r="B88" s="72">
        <v>328</v>
      </c>
      <c r="C88" s="72">
        <v>328</v>
      </c>
      <c r="D88" s="71" t="s">
        <v>15</v>
      </c>
      <c r="E88" s="82">
        <v>50</v>
      </c>
      <c r="F88" s="82">
        <v>197</v>
      </c>
      <c r="G88" s="82">
        <v>50</v>
      </c>
      <c r="H88" s="82">
        <v>3</v>
      </c>
      <c r="I88" s="73">
        <f t="shared" si="5"/>
        <v>300</v>
      </c>
      <c r="J88" s="82">
        <v>3</v>
      </c>
      <c r="K88" s="73">
        <f t="shared" si="6"/>
        <v>303</v>
      </c>
      <c r="L88" s="31"/>
      <c r="M88" s="31"/>
      <c r="N88" s="31"/>
      <c r="O88" s="31"/>
    </row>
    <row r="89" spans="1:15" s="39" customFormat="1" ht="14.25" customHeight="1">
      <c r="A89" s="101"/>
      <c r="B89" s="72">
        <v>329</v>
      </c>
      <c r="C89" s="72">
        <v>329</v>
      </c>
      <c r="D89" s="71" t="s">
        <v>13</v>
      </c>
      <c r="E89" s="82">
        <v>35</v>
      </c>
      <c r="F89" s="82">
        <v>178</v>
      </c>
      <c r="G89" s="82">
        <v>46</v>
      </c>
      <c r="H89" s="82">
        <v>3</v>
      </c>
      <c r="I89" s="73">
        <f t="shared" si="5"/>
        <v>262</v>
      </c>
      <c r="J89" s="82">
        <v>7</v>
      </c>
      <c r="K89" s="73">
        <f t="shared" si="6"/>
        <v>269</v>
      </c>
      <c r="L89" s="31"/>
      <c r="M89" s="31"/>
      <c r="N89" s="31"/>
      <c r="O89" s="31"/>
    </row>
    <row r="90" spans="1:15" s="39" customFormat="1" ht="14.25" customHeight="1">
      <c r="A90" s="101"/>
      <c r="B90" s="72">
        <v>329</v>
      </c>
      <c r="C90" s="72">
        <v>329</v>
      </c>
      <c r="D90" s="71" t="s">
        <v>15</v>
      </c>
      <c r="E90" s="82">
        <v>42</v>
      </c>
      <c r="F90" s="82">
        <v>171</v>
      </c>
      <c r="G90" s="82">
        <v>46</v>
      </c>
      <c r="H90" s="82">
        <v>2</v>
      </c>
      <c r="I90" s="73">
        <f t="shared" si="5"/>
        <v>261</v>
      </c>
      <c r="J90" s="82">
        <v>8</v>
      </c>
      <c r="K90" s="73">
        <f t="shared" si="6"/>
        <v>269</v>
      </c>
      <c r="L90" s="31"/>
      <c r="M90" s="31"/>
      <c r="N90" s="31"/>
      <c r="O90" s="31"/>
    </row>
    <row r="91" spans="1:15" s="39" customFormat="1" ht="14.25" customHeight="1" thickBot="1">
      <c r="A91" s="101"/>
      <c r="B91" s="72">
        <v>330</v>
      </c>
      <c r="C91" s="72">
        <v>330</v>
      </c>
      <c r="D91" s="71" t="s">
        <v>13</v>
      </c>
      <c r="E91" s="82">
        <v>4</v>
      </c>
      <c r="F91" s="82">
        <v>49</v>
      </c>
      <c r="G91" s="82">
        <v>2</v>
      </c>
      <c r="H91" s="82"/>
      <c r="I91" s="73">
        <f t="shared" si="5"/>
        <v>55</v>
      </c>
      <c r="J91" s="82">
        <v>0</v>
      </c>
      <c r="K91" s="73">
        <f t="shared" si="6"/>
        <v>55</v>
      </c>
      <c r="L91" s="31"/>
      <c r="M91" s="31"/>
      <c r="N91" s="31"/>
      <c r="O91" s="31"/>
    </row>
    <row r="92" spans="1:15" s="39" customFormat="1" ht="14.25" customHeight="1" thickBot="1">
      <c r="A92" s="295"/>
      <c r="B92" s="335" t="s">
        <v>8</v>
      </c>
      <c r="C92" s="335"/>
      <c r="D92" s="336"/>
      <c r="E92" s="97">
        <f t="shared" ref="E92:K92" si="7">SUM(E85:E91)</f>
        <v>307</v>
      </c>
      <c r="F92" s="99">
        <f t="shared" si="7"/>
        <v>1285</v>
      </c>
      <c r="G92" s="99">
        <f t="shared" si="7"/>
        <v>269</v>
      </c>
      <c r="H92" s="99">
        <f t="shared" si="7"/>
        <v>12</v>
      </c>
      <c r="I92" s="99">
        <f t="shared" si="7"/>
        <v>1873</v>
      </c>
      <c r="J92" s="99">
        <f t="shared" si="7"/>
        <v>39</v>
      </c>
      <c r="K92" s="99">
        <f t="shared" si="7"/>
        <v>1912</v>
      </c>
      <c r="L92" s="31"/>
      <c r="M92" s="31"/>
      <c r="N92" s="31"/>
      <c r="O92" s="31"/>
    </row>
    <row r="93" spans="1:15" s="39" customFormat="1" ht="14.25" customHeight="1">
      <c r="A93" s="339"/>
      <c r="B93" s="339"/>
      <c r="C93" s="339"/>
      <c r="D93" s="339"/>
      <c r="E93" s="339"/>
      <c r="F93" s="339"/>
      <c r="G93" s="339"/>
      <c r="H93" s="339"/>
      <c r="I93" s="339"/>
      <c r="J93" s="339"/>
      <c r="K93" s="340"/>
      <c r="L93" s="31"/>
      <c r="M93" s="31"/>
      <c r="N93" s="31"/>
      <c r="O93" s="31"/>
    </row>
    <row r="94" spans="1:15" s="39" customFormat="1" ht="14.25" customHeight="1">
      <c r="A94" s="101" t="s">
        <v>302</v>
      </c>
      <c r="B94" s="72">
        <v>332</v>
      </c>
      <c r="C94" s="72">
        <v>332</v>
      </c>
      <c r="D94" s="71" t="s">
        <v>13</v>
      </c>
      <c r="E94" s="73">
        <v>24</v>
      </c>
      <c r="F94" s="73">
        <v>150</v>
      </c>
      <c r="G94" s="73">
        <v>69</v>
      </c>
      <c r="H94" s="73">
        <v>13</v>
      </c>
      <c r="I94" s="73">
        <f>SUM(E94:H94)</f>
        <v>256</v>
      </c>
      <c r="J94" s="181">
        <v>10</v>
      </c>
      <c r="K94" s="73">
        <f>SUM(I94:J94)</f>
        <v>266</v>
      </c>
      <c r="L94" s="31"/>
      <c r="M94" s="31"/>
      <c r="N94" s="31"/>
      <c r="O94" s="31"/>
    </row>
    <row r="95" spans="1:15" s="39" customFormat="1" ht="14.25" customHeight="1">
      <c r="A95" s="117"/>
      <c r="B95" s="105">
        <v>332</v>
      </c>
      <c r="C95" s="105">
        <v>332</v>
      </c>
      <c r="D95" s="129" t="s">
        <v>15</v>
      </c>
      <c r="E95" s="122">
        <v>28</v>
      </c>
      <c r="F95" s="122">
        <v>157</v>
      </c>
      <c r="G95" s="122">
        <v>47</v>
      </c>
      <c r="H95" s="122">
        <v>16</v>
      </c>
      <c r="I95" s="73">
        <f t="shared" ref="I95:I117" si="8">SUM(E95:H95)</f>
        <v>248</v>
      </c>
      <c r="J95" s="122">
        <v>6</v>
      </c>
      <c r="K95" s="119">
        <f t="shared" ref="K95:K117" si="9">SUM(I95:J95)</f>
        <v>254</v>
      </c>
      <c r="L95" s="31"/>
      <c r="M95" s="31"/>
      <c r="N95" s="31"/>
      <c r="O95" s="31"/>
    </row>
    <row r="96" spans="1:15" s="39" customFormat="1" ht="14.25" customHeight="1">
      <c r="A96" s="101"/>
      <c r="B96" s="72">
        <v>333</v>
      </c>
      <c r="C96" s="72">
        <v>333</v>
      </c>
      <c r="D96" s="71" t="s">
        <v>13</v>
      </c>
      <c r="E96" s="82">
        <v>48</v>
      </c>
      <c r="F96" s="82">
        <v>205</v>
      </c>
      <c r="G96" s="82">
        <v>121</v>
      </c>
      <c r="H96" s="82">
        <v>9</v>
      </c>
      <c r="I96" s="73">
        <f t="shared" si="8"/>
        <v>383</v>
      </c>
      <c r="J96" s="82">
        <v>2</v>
      </c>
      <c r="K96" s="73">
        <f t="shared" si="9"/>
        <v>385</v>
      </c>
      <c r="L96" s="31"/>
      <c r="M96" s="31"/>
      <c r="N96" s="31"/>
      <c r="O96" s="31"/>
    </row>
    <row r="97" spans="1:15" s="39" customFormat="1" ht="14.25" customHeight="1">
      <c r="A97" s="101"/>
      <c r="B97" s="72">
        <v>333</v>
      </c>
      <c r="C97" s="72">
        <v>333</v>
      </c>
      <c r="D97" s="71" t="s">
        <v>15</v>
      </c>
      <c r="E97" s="82">
        <v>50</v>
      </c>
      <c r="F97" s="82">
        <v>232</v>
      </c>
      <c r="G97" s="82">
        <v>104</v>
      </c>
      <c r="H97" s="82">
        <v>25</v>
      </c>
      <c r="I97" s="73">
        <f t="shared" si="8"/>
        <v>411</v>
      </c>
      <c r="J97" s="82">
        <v>7</v>
      </c>
      <c r="K97" s="73">
        <f t="shared" si="9"/>
        <v>418</v>
      </c>
      <c r="L97" s="31"/>
      <c r="M97" s="31"/>
      <c r="N97" s="31"/>
      <c r="O97" s="31"/>
    </row>
    <row r="98" spans="1:15" s="39" customFormat="1" ht="14.25" customHeight="1">
      <c r="A98" s="101"/>
      <c r="B98" s="72">
        <v>334</v>
      </c>
      <c r="C98" s="72">
        <v>334</v>
      </c>
      <c r="D98" s="71" t="s">
        <v>13</v>
      </c>
      <c r="E98" s="82">
        <v>29</v>
      </c>
      <c r="F98" s="82">
        <v>144</v>
      </c>
      <c r="G98" s="82">
        <v>72</v>
      </c>
      <c r="H98" s="82">
        <v>30</v>
      </c>
      <c r="I98" s="73">
        <f t="shared" si="8"/>
        <v>275</v>
      </c>
      <c r="J98" s="82">
        <v>15</v>
      </c>
      <c r="K98" s="73">
        <f t="shared" si="9"/>
        <v>290</v>
      </c>
      <c r="L98" s="31"/>
      <c r="M98" s="31"/>
      <c r="N98" s="31"/>
      <c r="O98" s="31"/>
    </row>
    <row r="99" spans="1:15" s="39" customFormat="1" ht="14.25" customHeight="1">
      <c r="A99" s="101"/>
      <c r="B99" s="72">
        <v>334</v>
      </c>
      <c r="C99" s="72">
        <v>334</v>
      </c>
      <c r="D99" s="71" t="s">
        <v>15</v>
      </c>
      <c r="E99" s="82">
        <v>36</v>
      </c>
      <c r="F99" s="82">
        <v>122</v>
      </c>
      <c r="G99" s="82">
        <v>70</v>
      </c>
      <c r="H99" s="82">
        <v>26</v>
      </c>
      <c r="I99" s="73">
        <f t="shared" si="8"/>
        <v>254</v>
      </c>
      <c r="J99" s="82">
        <v>12</v>
      </c>
      <c r="K99" s="73">
        <f t="shared" si="9"/>
        <v>266</v>
      </c>
      <c r="L99" s="31"/>
      <c r="M99" s="31"/>
      <c r="N99" s="31"/>
      <c r="O99" s="31"/>
    </row>
    <row r="100" spans="1:15" s="39" customFormat="1" ht="14.25" customHeight="1">
      <c r="A100" s="101"/>
      <c r="B100" s="72">
        <v>335</v>
      </c>
      <c r="C100" s="72">
        <v>335</v>
      </c>
      <c r="D100" s="71" t="s">
        <v>13</v>
      </c>
      <c r="E100" s="82">
        <v>46</v>
      </c>
      <c r="F100" s="82">
        <v>145</v>
      </c>
      <c r="G100" s="82">
        <v>70</v>
      </c>
      <c r="H100" s="82">
        <v>29</v>
      </c>
      <c r="I100" s="73">
        <f t="shared" si="8"/>
        <v>290</v>
      </c>
      <c r="J100" s="82">
        <v>6</v>
      </c>
      <c r="K100" s="73">
        <f t="shared" si="9"/>
        <v>296</v>
      </c>
      <c r="L100" s="31"/>
      <c r="M100" s="31"/>
      <c r="N100" s="31"/>
      <c r="O100" s="31"/>
    </row>
    <row r="101" spans="1:15" s="39" customFormat="1" ht="14.25" customHeight="1">
      <c r="A101" s="101"/>
      <c r="B101" s="72">
        <v>335</v>
      </c>
      <c r="C101" s="72">
        <v>335</v>
      </c>
      <c r="D101" s="71" t="s">
        <v>15</v>
      </c>
      <c r="E101" s="82">
        <v>34</v>
      </c>
      <c r="F101" s="82">
        <v>156</v>
      </c>
      <c r="G101" s="82">
        <v>73</v>
      </c>
      <c r="H101" s="82">
        <v>29</v>
      </c>
      <c r="I101" s="73">
        <f t="shared" si="8"/>
        <v>292</v>
      </c>
      <c r="J101" s="82">
        <v>6</v>
      </c>
      <c r="K101" s="73">
        <f t="shared" si="9"/>
        <v>298</v>
      </c>
      <c r="L101" s="31"/>
      <c r="M101" s="31"/>
      <c r="N101" s="31"/>
      <c r="O101" s="31"/>
    </row>
    <row r="102" spans="1:15" s="39" customFormat="1" ht="14.25" customHeight="1">
      <c r="A102" s="101"/>
      <c r="B102" s="72">
        <v>336</v>
      </c>
      <c r="C102" s="72">
        <v>336</v>
      </c>
      <c r="D102" s="71" t="s">
        <v>13</v>
      </c>
      <c r="E102" s="82">
        <v>32</v>
      </c>
      <c r="F102" s="82">
        <v>163</v>
      </c>
      <c r="G102" s="82">
        <v>64</v>
      </c>
      <c r="H102" s="82">
        <v>23</v>
      </c>
      <c r="I102" s="73">
        <f t="shared" si="8"/>
        <v>282</v>
      </c>
      <c r="J102" s="82">
        <v>6</v>
      </c>
      <c r="K102" s="73">
        <f t="shared" si="9"/>
        <v>288</v>
      </c>
      <c r="L102" s="31"/>
      <c r="M102" s="31"/>
      <c r="N102" s="31"/>
      <c r="O102" s="31"/>
    </row>
    <row r="103" spans="1:15" s="39" customFormat="1" ht="14.25" customHeight="1">
      <c r="A103" s="101"/>
      <c r="B103" s="72">
        <v>336</v>
      </c>
      <c r="C103" s="72">
        <v>336</v>
      </c>
      <c r="D103" s="71" t="s">
        <v>15</v>
      </c>
      <c r="E103" s="82">
        <v>46</v>
      </c>
      <c r="F103" s="82">
        <v>158</v>
      </c>
      <c r="G103" s="82">
        <v>82</v>
      </c>
      <c r="H103" s="82">
        <v>31</v>
      </c>
      <c r="I103" s="73">
        <f t="shared" si="8"/>
        <v>317</v>
      </c>
      <c r="J103" s="82">
        <v>7</v>
      </c>
      <c r="K103" s="73">
        <f t="shared" si="9"/>
        <v>324</v>
      </c>
      <c r="L103" s="31"/>
      <c r="M103" s="31"/>
      <c r="N103" s="31"/>
      <c r="O103" s="31"/>
    </row>
    <row r="104" spans="1:15" s="39" customFormat="1" ht="14.25" customHeight="1">
      <c r="A104" s="101"/>
      <c r="B104" s="72">
        <v>337</v>
      </c>
      <c r="C104" s="72">
        <v>337</v>
      </c>
      <c r="D104" s="71" t="s">
        <v>13</v>
      </c>
      <c r="E104" s="82">
        <v>58</v>
      </c>
      <c r="F104" s="82">
        <v>154</v>
      </c>
      <c r="G104" s="82">
        <v>67</v>
      </c>
      <c r="H104" s="82">
        <v>38</v>
      </c>
      <c r="I104" s="73">
        <f t="shared" si="8"/>
        <v>317</v>
      </c>
      <c r="J104" s="82">
        <v>9</v>
      </c>
      <c r="K104" s="73">
        <f t="shared" si="9"/>
        <v>326</v>
      </c>
      <c r="L104" s="31"/>
      <c r="M104" s="31"/>
      <c r="N104" s="31"/>
      <c r="O104" s="31"/>
    </row>
    <row r="105" spans="1:15" s="39" customFormat="1" ht="14.25" customHeight="1">
      <c r="A105" s="101"/>
      <c r="B105" s="72">
        <v>337</v>
      </c>
      <c r="C105" s="72">
        <v>337</v>
      </c>
      <c r="D105" s="71" t="s">
        <v>15</v>
      </c>
      <c r="E105" s="82">
        <v>52</v>
      </c>
      <c r="F105" s="82">
        <v>182</v>
      </c>
      <c r="G105" s="82">
        <v>68</v>
      </c>
      <c r="H105" s="82">
        <v>22</v>
      </c>
      <c r="I105" s="73">
        <f t="shared" si="8"/>
        <v>324</v>
      </c>
      <c r="J105" s="82">
        <v>14</v>
      </c>
      <c r="K105" s="73">
        <f t="shared" si="9"/>
        <v>338</v>
      </c>
      <c r="L105" s="31"/>
      <c r="M105" s="31"/>
      <c r="N105" s="31"/>
      <c r="O105" s="31"/>
    </row>
    <row r="106" spans="1:15" s="39" customFormat="1" ht="14.25" customHeight="1">
      <c r="A106" s="101"/>
      <c r="B106" s="72">
        <v>338</v>
      </c>
      <c r="C106" s="72">
        <v>338</v>
      </c>
      <c r="D106" s="71" t="s">
        <v>13</v>
      </c>
      <c r="E106" s="82">
        <v>49</v>
      </c>
      <c r="F106" s="82">
        <v>165</v>
      </c>
      <c r="G106" s="82">
        <v>39</v>
      </c>
      <c r="H106" s="82">
        <v>57</v>
      </c>
      <c r="I106" s="73">
        <f t="shared" si="8"/>
        <v>310</v>
      </c>
      <c r="J106" s="82">
        <v>8</v>
      </c>
      <c r="K106" s="73">
        <f t="shared" si="9"/>
        <v>318</v>
      </c>
      <c r="L106" s="31"/>
      <c r="M106" s="31"/>
      <c r="N106" s="31"/>
      <c r="O106" s="31"/>
    </row>
    <row r="107" spans="1:15" s="39" customFormat="1" ht="14.25" customHeight="1">
      <c r="A107" s="101"/>
      <c r="B107" s="72">
        <v>338</v>
      </c>
      <c r="C107" s="72">
        <v>338</v>
      </c>
      <c r="D107" s="71" t="s">
        <v>15</v>
      </c>
      <c r="E107" s="82">
        <v>56</v>
      </c>
      <c r="F107" s="82">
        <v>150</v>
      </c>
      <c r="G107" s="82">
        <v>41</v>
      </c>
      <c r="H107" s="82">
        <v>59</v>
      </c>
      <c r="I107" s="73">
        <f t="shared" si="8"/>
        <v>306</v>
      </c>
      <c r="J107" s="82">
        <v>6</v>
      </c>
      <c r="K107" s="73">
        <f t="shared" si="9"/>
        <v>312</v>
      </c>
      <c r="L107" s="31"/>
      <c r="M107" s="31"/>
      <c r="N107" s="31"/>
      <c r="O107" s="31"/>
    </row>
    <row r="108" spans="1:15" s="39" customFormat="1" ht="14.25" customHeight="1">
      <c r="A108" s="101"/>
      <c r="B108" s="72">
        <v>339</v>
      </c>
      <c r="C108" s="72">
        <v>339</v>
      </c>
      <c r="D108" s="71" t="s">
        <v>13</v>
      </c>
      <c r="E108" s="82">
        <v>64</v>
      </c>
      <c r="F108" s="82">
        <v>190</v>
      </c>
      <c r="G108" s="82">
        <v>82</v>
      </c>
      <c r="H108" s="82">
        <v>35</v>
      </c>
      <c r="I108" s="73">
        <f t="shared" si="8"/>
        <v>371</v>
      </c>
      <c r="J108" s="82">
        <v>11</v>
      </c>
      <c r="K108" s="73">
        <f t="shared" si="9"/>
        <v>382</v>
      </c>
      <c r="L108" s="31"/>
      <c r="M108" s="31"/>
      <c r="N108" s="31"/>
      <c r="O108" s="31"/>
    </row>
    <row r="109" spans="1:15" s="39" customFormat="1" ht="14.25" customHeight="1">
      <c r="A109" s="101"/>
      <c r="B109" s="72">
        <v>339</v>
      </c>
      <c r="C109" s="72">
        <v>339</v>
      </c>
      <c r="D109" s="71" t="s">
        <v>15</v>
      </c>
      <c r="E109" s="73">
        <v>51</v>
      </c>
      <c r="F109" s="73">
        <v>192</v>
      </c>
      <c r="G109" s="73">
        <v>81</v>
      </c>
      <c r="H109" s="73">
        <v>49</v>
      </c>
      <c r="I109" s="73">
        <f t="shared" si="8"/>
        <v>373</v>
      </c>
      <c r="J109" s="73">
        <v>17</v>
      </c>
      <c r="K109" s="73">
        <f t="shared" si="9"/>
        <v>390</v>
      </c>
      <c r="L109" s="31"/>
      <c r="M109" s="31"/>
      <c r="N109" s="31"/>
      <c r="O109" s="31"/>
    </row>
    <row r="110" spans="1:15" s="39" customFormat="1" ht="14.25" customHeight="1">
      <c r="A110" s="101"/>
      <c r="B110" s="72">
        <v>340</v>
      </c>
      <c r="C110" s="72">
        <v>340</v>
      </c>
      <c r="D110" s="71" t="s">
        <v>13</v>
      </c>
      <c r="E110" s="82">
        <v>38</v>
      </c>
      <c r="F110" s="82">
        <v>139</v>
      </c>
      <c r="G110" s="82">
        <v>77</v>
      </c>
      <c r="H110" s="82">
        <v>16</v>
      </c>
      <c r="I110" s="73">
        <f t="shared" si="8"/>
        <v>270</v>
      </c>
      <c r="J110" s="82">
        <v>8</v>
      </c>
      <c r="K110" s="73">
        <f t="shared" si="9"/>
        <v>278</v>
      </c>
      <c r="L110" s="31"/>
      <c r="M110" s="31"/>
      <c r="N110" s="31"/>
      <c r="O110" s="31"/>
    </row>
    <row r="111" spans="1:15" s="39" customFormat="1" ht="14.25" customHeight="1">
      <c r="A111" s="101"/>
      <c r="B111" s="72">
        <v>340</v>
      </c>
      <c r="C111" s="72">
        <v>340</v>
      </c>
      <c r="D111" s="71" t="s">
        <v>15</v>
      </c>
      <c r="E111" s="82">
        <v>44</v>
      </c>
      <c r="F111" s="82">
        <v>21</v>
      </c>
      <c r="G111" s="82">
        <v>79</v>
      </c>
      <c r="H111" s="82">
        <v>12</v>
      </c>
      <c r="I111" s="73">
        <f t="shared" si="8"/>
        <v>156</v>
      </c>
      <c r="J111" s="82">
        <v>7</v>
      </c>
      <c r="K111" s="73">
        <f t="shared" si="9"/>
        <v>163</v>
      </c>
      <c r="L111" s="31"/>
      <c r="M111" s="31"/>
      <c r="N111" s="31"/>
      <c r="O111" s="31"/>
    </row>
    <row r="112" spans="1:15" s="39" customFormat="1" ht="14.25" customHeight="1">
      <c r="A112" s="101"/>
      <c r="B112" s="72">
        <v>341</v>
      </c>
      <c r="C112" s="72">
        <v>341</v>
      </c>
      <c r="D112" s="71" t="s">
        <v>13</v>
      </c>
      <c r="E112" s="82">
        <v>44</v>
      </c>
      <c r="F112" s="82">
        <v>59</v>
      </c>
      <c r="G112" s="82">
        <v>7</v>
      </c>
      <c r="H112" s="82">
        <v>10</v>
      </c>
      <c r="I112" s="73">
        <f t="shared" si="8"/>
        <v>120</v>
      </c>
      <c r="J112" s="82">
        <v>0</v>
      </c>
      <c r="K112" s="73">
        <f t="shared" si="9"/>
        <v>120</v>
      </c>
      <c r="L112" s="31"/>
      <c r="M112" s="31"/>
      <c r="N112" s="31"/>
      <c r="O112" s="31"/>
    </row>
    <row r="113" spans="1:15" s="39" customFormat="1" ht="14.25" customHeight="1">
      <c r="A113" s="101"/>
      <c r="B113" s="72">
        <v>342</v>
      </c>
      <c r="C113" s="72">
        <v>342</v>
      </c>
      <c r="D113" s="71" t="s">
        <v>13</v>
      </c>
      <c r="E113" s="82">
        <v>39</v>
      </c>
      <c r="F113" s="82">
        <v>181</v>
      </c>
      <c r="G113" s="82">
        <v>57</v>
      </c>
      <c r="H113" s="82">
        <v>25</v>
      </c>
      <c r="I113" s="73">
        <f t="shared" si="8"/>
        <v>302</v>
      </c>
      <c r="J113" s="82">
        <v>12</v>
      </c>
      <c r="K113" s="73">
        <f t="shared" si="9"/>
        <v>314</v>
      </c>
      <c r="L113" s="31"/>
      <c r="M113" s="31"/>
      <c r="N113" s="31"/>
      <c r="O113" s="31"/>
    </row>
    <row r="114" spans="1:15" s="39" customFormat="1" ht="14.25" customHeight="1">
      <c r="A114" s="101"/>
      <c r="B114" s="72">
        <v>343</v>
      </c>
      <c r="C114" s="72">
        <v>343</v>
      </c>
      <c r="D114" s="71" t="s">
        <v>13</v>
      </c>
      <c r="E114" s="82">
        <v>17</v>
      </c>
      <c r="F114" s="82">
        <v>152</v>
      </c>
      <c r="G114" s="82">
        <v>32</v>
      </c>
      <c r="H114" s="82">
        <v>6</v>
      </c>
      <c r="I114" s="73">
        <f t="shared" si="8"/>
        <v>207</v>
      </c>
      <c r="J114" s="82">
        <v>7</v>
      </c>
      <c r="K114" s="73">
        <f t="shared" si="9"/>
        <v>214</v>
      </c>
      <c r="L114" s="31"/>
      <c r="M114" s="31"/>
      <c r="N114" s="31"/>
      <c r="O114" s="31"/>
    </row>
    <row r="115" spans="1:15" s="39" customFormat="1" ht="14.25" customHeight="1">
      <c r="A115" s="101"/>
      <c r="B115" s="72">
        <v>344</v>
      </c>
      <c r="C115" s="72">
        <v>344</v>
      </c>
      <c r="D115" s="71" t="s">
        <v>13</v>
      </c>
      <c r="E115" s="82">
        <v>20</v>
      </c>
      <c r="F115" s="82">
        <v>125</v>
      </c>
      <c r="G115" s="82">
        <v>79</v>
      </c>
      <c r="H115" s="82">
        <v>16</v>
      </c>
      <c r="I115" s="73">
        <f t="shared" si="8"/>
        <v>240</v>
      </c>
      <c r="J115" s="82">
        <v>10</v>
      </c>
      <c r="K115" s="73">
        <f t="shared" si="9"/>
        <v>250</v>
      </c>
      <c r="L115" s="31"/>
      <c r="M115" s="31"/>
      <c r="N115" s="31"/>
      <c r="O115" s="31"/>
    </row>
    <row r="116" spans="1:15" s="39" customFormat="1" ht="14.25" customHeight="1">
      <c r="A116" s="101"/>
      <c r="B116" s="72">
        <v>344</v>
      </c>
      <c r="C116" s="72">
        <v>344</v>
      </c>
      <c r="D116" s="71" t="s">
        <v>15</v>
      </c>
      <c r="E116" s="82">
        <v>23</v>
      </c>
      <c r="F116" s="82">
        <v>117</v>
      </c>
      <c r="G116" s="82">
        <v>82</v>
      </c>
      <c r="H116" s="82">
        <v>18</v>
      </c>
      <c r="I116" s="73">
        <f t="shared" si="8"/>
        <v>240</v>
      </c>
      <c r="J116" s="82">
        <v>3</v>
      </c>
      <c r="K116" s="73">
        <f t="shared" si="9"/>
        <v>243</v>
      </c>
      <c r="L116" s="31"/>
      <c r="M116" s="31"/>
      <c r="N116" s="31"/>
      <c r="O116" s="31"/>
    </row>
    <row r="117" spans="1:15" s="39" customFormat="1" ht="14.25" customHeight="1" thickBot="1">
      <c r="A117" s="101"/>
      <c r="B117" s="72">
        <v>345</v>
      </c>
      <c r="C117" s="72">
        <v>345</v>
      </c>
      <c r="D117" s="71" t="s">
        <v>13</v>
      </c>
      <c r="E117" s="82">
        <v>46</v>
      </c>
      <c r="F117" s="82">
        <v>199</v>
      </c>
      <c r="G117" s="82">
        <v>49</v>
      </c>
      <c r="H117" s="82">
        <v>25</v>
      </c>
      <c r="I117" s="73">
        <f t="shared" si="8"/>
        <v>319</v>
      </c>
      <c r="J117" s="82">
        <v>11</v>
      </c>
      <c r="K117" s="73">
        <f t="shared" si="9"/>
        <v>330</v>
      </c>
      <c r="L117" s="31"/>
      <c r="M117" s="31"/>
      <c r="N117" s="31"/>
      <c r="O117" s="31"/>
    </row>
    <row r="118" spans="1:15" s="39" customFormat="1" ht="14.25" customHeight="1" thickBot="1">
      <c r="A118" s="295"/>
      <c r="B118" s="335" t="s">
        <v>8</v>
      </c>
      <c r="C118" s="335"/>
      <c r="D118" s="336"/>
      <c r="E118" s="97">
        <f t="shared" ref="E118:K118" si="10">SUM(E94:E117)</f>
        <v>974</v>
      </c>
      <c r="F118" s="99">
        <f t="shared" si="10"/>
        <v>3658</v>
      </c>
      <c r="G118" s="99">
        <f t="shared" si="10"/>
        <v>1612</v>
      </c>
      <c r="H118" s="99">
        <f t="shared" si="10"/>
        <v>619</v>
      </c>
      <c r="I118" s="99">
        <f t="shared" si="10"/>
        <v>6863</v>
      </c>
      <c r="J118" s="99">
        <f t="shared" si="10"/>
        <v>200</v>
      </c>
      <c r="K118" s="99">
        <f t="shared" si="10"/>
        <v>7063</v>
      </c>
      <c r="L118" s="31"/>
      <c r="M118" s="31"/>
      <c r="N118" s="31"/>
      <c r="O118" s="31"/>
    </row>
    <row r="119" spans="1:15" s="39" customFormat="1" ht="14.25" customHeight="1">
      <c r="A119" s="339"/>
      <c r="B119" s="339"/>
      <c r="C119" s="339"/>
      <c r="D119" s="339"/>
      <c r="E119" s="339"/>
      <c r="F119" s="339"/>
      <c r="G119" s="339"/>
      <c r="H119" s="339"/>
      <c r="I119" s="339"/>
      <c r="J119" s="339"/>
      <c r="K119" s="339"/>
      <c r="L119" s="31"/>
      <c r="M119" s="31"/>
      <c r="N119" s="31"/>
      <c r="O119" s="31"/>
    </row>
    <row r="120" spans="1:15" s="39" customFormat="1" ht="14.25" customHeight="1">
      <c r="A120" s="101" t="s">
        <v>303</v>
      </c>
      <c r="B120" s="72">
        <v>716</v>
      </c>
      <c r="C120" s="72">
        <v>716</v>
      </c>
      <c r="D120" s="71" t="s">
        <v>13</v>
      </c>
      <c r="E120" s="73">
        <v>94</v>
      </c>
      <c r="F120" s="73">
        <v>153</v>
      </c>
      <c r="G120" s="73">
        <v>13</v>
      </c>
      <c r="H120" s="73"/>
      <c r="I120" s="73">
        <f>SUM(E120:H120)</f>
        <v>260</v>
      </c>
      <c r="J120" s="73">
        <v>9</v>
      </c>
      <c r="K120" s="73">
        <f>SUM(I120:J120)</f>
        <v>269</v>
      </c>
      <c r="L120" s="31"/>
      <c r="M120" s="31"/>
      <c r="N120" s="31"/>
      <c r="O120" s="31"/>
    </row>
    <row r="121" spans="1:15" s="39" customFormat="1" ht="14.25" customHeight="1">
      <c r="A121" s="117"/>
      <c r="B121" s="105">
        <v>716</v>
      </c>
      <c r="C121" s="105">
        <v>716</v>
      </c>
      <c r="D121" s="129" t="s">
        <v>15</v>
      </c>
      <c r="E121" s="122">
        <v>139</v>
      </c>
      <c r="F121" s="122">
        <v>125</v>
      </c>
      <c r="G121" s="122">
        <v>4</v>
      </c>
      <c r="H121" s="122">
        <v>1</v>
      </c>
      <c r="I121" s="73">
        <f t="shared" ref="I121:I130" si="11">SUM(E121:H121)</f>
        <v>269</v>
      </c>
      <c r="J121" s="122">
        <v>8</v>
      </c>
      <c r="K121" s="73">
        <f t="shared" ref="K121:K130" si="12">SUM(I121:J121)</f>
        <v>277</v>
      </c>
      <c r="L121" s="31"/>
      <c r="M121" s="31"/>
      <c r="N121" s="31"/>
      <c r="O121" s="31"/>
    </row>
    <row r="122" spans="1:15" s="39" customFormat="1" ht="14.25" customHeight="1">
      <c r="A122" s="101"/>
      <c r="B122" s="72">
        <v>717</v>
      </c>
      <c r="C122" s="72">
        <v>717</v>
      </c>
      <c r="D122" s="71" t="s">
        <v>13</v>
      </c>
      <c r="E122" s="82">
        <v>113</v>
      </c>
      <c r="F122" s="82">
        <v>163</v>
      </c>
      <c r="G122" s="82">
        <v>14</v>
      </c>
      <c r="H122" s="82"/>
      <c r="I122" s="73">
        <f t="shared" si="11"/>
        <v>290</v>
      </c>
      <c r="J122" s="82">
        <v>5</v>
      </c>
      <c r="K122" s="73">
        <f t="shared" si="12"/>
        <v>295</v>
      </c>
      <c r="L122" s="31"/>
      <c r="M122" s="31"/>
      <c r="N122" s="31"/>
      <c r="O122" s="31"/>
    </row>
    <row r="123" spans="1:15" s="39" customFormat="1" ht="14.25" customHeight="1">
      <c r="A123" s="101"/>
      <c r="B123" s="72">
        <v>717</v>
      </c>
      <c r="C123" s="72">
        <v>717</v>
      </c>
      <c r="D123" s="71" t="s">
        <v>15</v>
      </c>
      <c r="E123" s="82">
        <v>134</v>
      </c>
      <c r="F123" s="82">
        <v>159</v>
      </c>
      <c r="G123" s="82">
        <v>8</v>
      </c>
      <c r="H123" s="82">
        <v>1</v>
      </c>
      <c r="I123" s="73">
        <f t="shared" si="11"/>
        <v>302</v>
      </c>
      <c r="J123" s="82">
        <v>3</v>
      </c>
      <c r="K123" s="73">
        <f t="shared" si="12"/>
        <v>305</v>
      </c>
      <c r="L123" s="31"/>
      <c r="M123" s="31"/>
      <c r="N123" s="31"/>
      <c r="O123" s="31"/>
    </row>
    <row r="124" spans="1:15" s="39" customFormat="1" ht="14.25" customHeight="1">
      <c r="A124" s="101"/>
      <c r="B124" s="72">
        <v>718</v>
      </c>
      <c r="C124" s="72">
        <v>718</v>
      </c>
      <c r="D124" s="71" t="s">
        <v>13</v>
      </c>
      <c r="E124" s="82">
        <v>147</v>
      </c>
      <c r="F124" s="82">
        <v>174</v>
      </c>
      <c r="G124" s="82">
        <v>15</v>
      </c>
      <c r="H124" s="82"/>
      <c r="I124" s="73">
        <f t="shared" si="11"/>
        <v>336</v>
      </c>
      <c r="J124" s="82">
        <v>6</v>
      </c>
      <c r="K124" s="73">
        <f t="shared" si="12"/>
        <v>342</v>
      </c>
      <c r="L124" s="31"/>
      <c r="M124" s="31"/>
      <c r="N124" s="31"/>
      <c r="O124" s="31"/>
    </row>
    <row r="125" spans="1:15" s="39" customFormat="1" ht="14.25" customHeight="1">
      <c r="A125" s="101"/>
      <c r="B125" s="72">
        <v>719</v>
      </c>
      <c r="C125" s="72">
        <v>719</v>
      </c>
      <c r="D125" s="71" t="s">
        <v>13</v>
      </c>
      <c r="E125" s="82">
        <v>116</v>
      </c>
      <c r="F125" s="82">
        <v>98</v>
      </c>
      <c r="G125" s="82">
        <v>18</v>
      </c>
      <c r="H125" s="82">
        <v>2</v>
      </c>
      <c r="I125" s="73">
        <f t="shared" si="11"/>
        <v>234</v>
      </c>
      <c r="J125" s="82">
        <v>1</v>
      </c>
      <c r="K125" s="73">
        <f t="shared" si="12"/>
        <v>235</v>
      </c>
      <c r="L125" s="31"/>
      <c r="M125" s="31"/>
      <c r="N125" s="31"/>
      <c r="O125" s="31"/>
    </row>
    <row r="126" spans="1:15" s="39" customFormat="1" ht="14.25" customHeight="1">
      <c r="A126" s="101"/>
      <c r="B126" s="72">
        <v>719</v>
      </c>
      <c r="C126" s="72">
        <v>719</v>
      </c>
      <c r="D126" s="71" t="s">
        <v>15</v>
      </c>
      <c r="E126" s="82">
        <v>88</v>
      </c>
      <c r="F126" s="82">
        <v>134</v>
      </c>
      <c r="G126" s="82">
        <v>8</v>
      </c>
      <c r="H126" s="82"/>
      <c r="I126" s="73">
        <f t="shared" si="11"/>
        <v>230</v>
      </c>
      <c r="J126" s="82">
        <v>9</v>
      </c>
      <c r="K126" s="73">
        <f t="shared" si="12"/>
        <v>239</v>
      </c>
      <c r="L126" s="31"/>
      <c r="M126" s="31"/>
      <c r="N126" s="31"/>
      <c r="O126" s="31"/>
    </row>
    <row r="127" spans="1:15" s="39" customFormat="1" ht="14.25" customHeight="1">
      <c r="A127" s="101"/>
      <c r="B127" s="72">
        <v>720</v>
      </c>
      <c r="C127" s="72">
        <v>720</v>
      </c>
      <c r="D127" s="71" t="s">
        <v>13</v>
      </c>
      <c r="E127" s="82">
        <v>121</v>
      </c>
      <c r="F127" s="82">
        <v>116</v>
      </c>
      <c r="G127" s="82">
        <v>13</v>
      </c>
      <c r="H127" s="82">
        <v>1</v>
      </c>
      <c r="I127" s="73">
        <f t="shared" si="11"/>
        <v>251</v>
      </c>
      <c r="J127" s="82">
        <v>10</v>
      </c>
      <c r="K127" s="73">
        <f t="shared" si="12"/>
        <v>261</v>
      </c>
      <c r="L127" s="31"/>
      <c r="M127" s="31"/>
      <c r="N127" s="31"/>
      <c r="O127" s="31"/>
    </row>
    <row r="128" spans="1:15" s="39" customFormat="1" ht="14.25" customHeight="1">
      <c r="A128" s="101"/>
      <c r="B128" s="72">
        <v>720</v>
      </c>
      <c r="C128" s="72">
        <v>720</v>
      </c>
      <c r="D128" s="71" t="s">
        <v>15</v>
      </c>
      <c r="E128" s="82">
        <v>140</v>
      </c>
      <c r="F128" s="82">
        <v>113</v>
      </c>
      <c r="G128" s="82">
        <v>14</v>
      </c>
      <c r="H128" s="82"/>
      <c r="I128" s="73">
        <f t="shared" si="11"/>
        <v>267</v>
      </c>
      <c r="J128" s="82">
        <v>6</v>
      </c>
      <c r="K128" s="73">
        <f t="shared" si="12"/>
        <v>273</v>
      </c>
      <c r="L128" s="31"/>
      <c r="M128" s="31"/>
      <c r="N128" s="31"/>
      <c r="O128" s="31"/>
    </row>
    <row r="129" spans="1:15" s="39" customFormat="1" ht="14.25" customHeight="1">
      <c r="A129" s="101"/>
      <c r="B129" s="72">
        <v>721</v>
      </c>
      <c r="C129" s="72">
        <v>721</v>
      </c>
      <c r="D129" s="71" t="s">
        <v>13</v>
      </c>
      <c r="E129" s="82">
        <v>123</v>
      </c>
      <c r="F129" s="82">
        <v>94</v>
      </c>
      <c r="G129" s="82">
        <v>10</v>
      </c>
      <c r="H129" s="82"/>
      <c r="I129" s="73">
        <f t="shared" si="11"/>
        <v>227</v>
      </c>
      <c r="J129" s="82">
        <v>16</v>
      </c>
      <c r="K129" s="73">
        <f t="shared" si="12"/>
        <v>243</v>
      </c>
      <c r="L129" s="31"/>
      <c r="M129" s="31"/>
      <c r="N129" s="31"/>
      <c r="O129" s="31"/>
    </row>
    <row r="130" spans="1:15" s="39" customFormat="1" ht="14.25" customHeight="1" thickBot="1">
      <c r="A130" s="101"/>
      <c r="B130" s="72">
        <v>721</v>
      </c>
      <c r="C130" s="72">
        <v>721</v>
      </c>
      <c r="D130" s="71" t="s">
        <v>15</v>
      </c>
      <c r="E130" s="82">
        <v>124</v>
      </c>
      <c r="F130" s="82">
        <v>78</v>
      </c>
      <c r="G130" s="82">
        <v>9</v>
      </c>
      <c r="H130" s="82">
        <v>3</v>
      </c>
      <c r="I130" s="73">
        <f t="shared" si="11"/>
        <v>214</v>
      </c>
      <c r="J130" s="82">
        <v>3</v>
      </c>
      <c r="K130" s="73">
        <f t="shared" si="12"/>
        <v>217</v>
      </c>
      <c r="L130" s="31"/>
      <c r="M130" s="31"/>
      <c r="N130" s="31"/>
      <c r="O130" s="31"/>
    </row>
    <row r="131" spans="1:15" s="39" customFormat="1" ht="14.25" customHeight="1" thickBot="1">
      <c r="A131" s="275"/>
      <c r="B131" s="335" t="s">
        <v>8</v>
      </c>
      <c r="C131" s="335"/>
      <c r="D131" s="336"/>
      <c r="E131" s="97">
        <f t="shared" ref="E131:K131" si="13">SUM(E120:E130)</f>
        <v>1339</v>
      </c>
      <c r="F131" s="97">
        <f t="shared" si="13"/>
        <v>1407</v>
      </c>
      <c r="G131" s="97">
        <f t="shared" si="13"/>
        <v>126</v>
      </c>
      <c r="H131" s="97">
        <f t="shared" si="13"/>
        <v>8</v>
      </c>
      <c r="I131" s="97">
        <f t="shared" si="13"/>
        <v>2880</v>
      </c>
      <c r="J131" s="97">
        <f t="shared" si="13"/>
        <v>76</v>
      </c>
      <c r="K131" s="97">
        <f t="shared" si="13"/>
        <v>2956</v>
      </c>
      <c r="L131" s="31"/>
      <c r="M131" s="31"/>
      <c r="N131" s="31"/>
      <c r="O131" s="31"/>
    </row>
    <row r="132" spans="1:15" ht="14.25" customHeight="1" thickBot="1">
      <c r="A132" s="349"/>
      <c r="B132" s="349"/>
      <c r="C132" s="349"/>
      <c r="D132" s="349"/>
      <c r="E132" s="349"/>
      <c r="F132" s="349"/>
      <c r="G132" s="349"/>
      <c r="H132" s="349"/>
      <c r="I132" s="349"/>
      <c r="J132" s="349"/>
      <c r="K132" s="349"/>
    </row>
    <row r="133" spans="1:15" ht="14.25" customHeight="1" thickBot="1">
      <c r="A133" s="274"/>
      <c r="B133" s="331" t="s">
        <v>19</v>
      </c>
      <c r="C133" s="331"/>
      <c r="D133" s="332"/>
      <c r="E133" s="91">
        <f>SUM(E131,E118,E92,E83,E55)</f>
        <v>5999</v>
      </c>
      <c r="F133" s="91">
        <f t="shared" ref="F133:K133" si="14">SUM(F131,F118,F92,F83,F55)</f>
        <v>15734</v>
      </c>
      <c r="G133" s="91">
        <f t="shared" si="14"/>
        <v>5261</v>
      </c>
      <c r="H133" s="91">
        <f t="shared" si="14"/>
        <v>838</v>
      </c>
      <c r="I133" s="91">
        <f t="shared" si="14"/>
        <v>27832</v>
      </c>
      <c r="J133" s="91">
        <f t="shared" si="14"/>
        <v>823</v>
      </c>
      <c r="K133" s="91">
        <f t="shared" si="14"/>
        <v>28655</v>
      </c>
    </row>
    <row r="134" spans="1:15" ht="14.25" customHeight="1">
      <c r="A134" s="163"/>
      <c r="B134" s="27"/>
      <c r="C134" s="27"/>
      <c r="D134" s="27"/>
      <c r="E134" s="164"/>
      <c r="F134" s="219"/>
      <c r="G134" s="219"/>
      <c r="H134" s="219"/>
      <c r="I134" s="219"/>
      <c r="J134" s="219"/>
      <c r="K134" s="219"/>
      <c r="L134" s="30"/>
    </row>
    <row r="135" spans="1:15" ht="14.25" customHeight="1">
      <c r="A135" s="163"/>
      <c r="B135" s="27"/>
      <c r="C135" s="27"/>
      <c r="D135" s="27"/>
      <c r="E135" s="104"/>
      <c r="F135" s="220"/>
      <c r="G135" s="220"/>
      <c r="H135" s="220"/>
      <c r="I135" s="220"/>
      <c r="J135" s="220"/>
      <c r="K135" s="220"/>
    </row>
    <row r="136" spans="1:15" ht="14.25" customHeight="1">
      <c r="A136" s="163"/>
      <c r="B136" s="27"/>
      <c r="C136" s="27"/>
      <c r="D136" s="27"/>
      <c r="E136" s="104"/>
      <c r="F136" s="104"/>
      <c r="G136" s="104"/>
      <c r="H136" s="104"/>
      <c r="I136" s="104"/>
      <c r="J136" s="104"/>
      <c r="K136" s="104"/>
    </row>
    <row r="137" spans="1:15" ht="14.25" customHeight="1">
      <c r="A137" s="163"/>
      <c r="B137" s="27"/>
      <c r="C137" s="27"/>
      <c r="D137" s="27"/>
      <c r="E137" s="104"/>
      <c r="F137" s="104"/>
      <c r="G137" s="104"/>
      <c r="H137" s="104"/>
      <c r="I137" s="104"/>
      <c r="J137" s="104"/>
      <c r="K137" s="104"/>
    </row>
    <row r="138" spans="1:15" ht="14.25" customHeight="1">
      <c r="A138" s="163"/>
      <c r="B138" s="27"/>
      <c r="C138" s="27"/>
      <c r="D138" s="27"/>
      <c r="E138" s="104"/>
      <c r="F138" s="104"/>
      <c r="G138" s="104"/>
      <c r="H138" s="104"/>
      <c r="I138" s="104"/>
      <c r="J138" s="104"/>
      <c r="K138" s="104"/>
    </row>
    <row r="139" spans="1:15" ht="14.25" customHeight="1">
      <c r="A139" s="163"/>
      <c r="B139" s="27"/>
      <c r="C139" s="27"/>
      <c r="D139" s="27"/>
      <c r="E139" s="104"/>
      <c r="F139" s="104"/>
      <c r="G139" s="104"/>
      <c r="H139" s="104"/>
      <c r="I139" s="104"/>
      <c r="J139" s="104"/>
      <c r="K139" s="104"/>
    </row>
    <row r="140" spans="1:15" ht="14.25" customHeight="1">
      <c r="A140" s="163"/>
      <c r="B140" s="27"/>
      <c r="C140" s="27"/>
      <c r="D140" s="27"/>
      <c r="E140" s="104"/>
      <c r="F140" s="104"/>
      <c r="G140" s="104"/>
      <c r="H140" s="104"/>
      <c r="I140" s="104"/>
      <c r="J140" s="104"/>
      <c r="K140" s="104"/>
    </row>
    <row r="141" spans="1:15" ht="14.25" customHeight="1">
      <c r="A141" s="163"/>
      <c r="B141" s="27"/>
      <c r="C141" s="27"/>
      <c r="D141" s="27"/>
      <c r="E141" s="104"/>
      <c r="F141" s="104"/>
      <c r="G141" s="104"/>
      <c r="H141" s="104"/>
      <c r="I141" s="104"/>
      <c r="J141" s="104"/>
      <c r="K141" s="104"/>
    </row>
    <row r="142" spans="1:15" ht="14.25" customHeight="1">
      <c r="A142" s="163"/>
      <c r="B142" s="27"/>
      <c r="C142" s="27"/>
      <c r="D142" s="27"/>
      <c r="E142" s="104"/>
      <c r="F142" s="104"/>
      <c r="G142" s="104"/>
      <c r="H142" s="104"/>
      <c r="I142" s="104"/>
      <c r="J142" s="104"/>
      <c r="K142" s="104"/>
    </row>
    <row r="143" spans="1:15" ht="14.25" customHeight="1">
      <c r="A143" s="163"/>
      <c r="B143" s="27"/>
      <c r="C143" s="27"/>
      <c r="D143" s="27"/>
      <c r="E143" s="104"/>
      <c r="F143" s="104"/>
      <c r="G143" s="104"/>
      <c r="H143" s="104"/>
      <c r="I143" s="104"/>
      <c r="J143" s="104"/>
      <c r="K143" s="104"/>
    </row>
    <row r="144" spans="1:15" ht="14.25" customHeight="1">
      <c r="A144" s="163"/>
      <c r="B144" s="27"/>
      <c r="C144" s="27"/>
      <c r="D144" s="27"/>
      <c r="E144" s="104"/>
      <c r="F144" s="104"/>
      <c r="G144" s="104"/>
      <c r="H144" s="104"/>
      <c r="I144" s="104"/>
      <c r="J144" s="104"/>
      <c r="K144" s="104"/>
    </row>
    <row r="145" spans="1:11" ht="14.25" customHeight="1">
      <c r="A145" s="163"/>
      <c r="B145" s="27"/>
      <c r="C145" s="27"/>
      <c r="D145" s="27"/>
      <c r="E145" s="104"/>
      <c r="F145" s="104"/>
      <c r="G145" s="104"/>
      <c r="H145" s="104"/>
      <c r="I145" s="104"/>
      <c r="J145" s="104"/>
      <c r="K145" s="104"/>
    </row>
    <row r="146" spans="1:11" ht="14.25" customHeight="1">
      <c r="A146" s="163"/>
      <c r="B146" s="27"/>
      <c r="C146" s="27"/>
      <c r="D146" s="27"/>
      <c r="E146" s="104"/>
      <c r="F146" s="104"/>
      <c r="G146" s="104"/>
      <c r="H146" s="104"/>
      <c r="I146" s="104"/>
      <c r="J146" s="104"/>
      <c r="K146" s="104"/>
    </row>
    <row r="147" spans="1:11" ht="14.25" customHeight="1">
      <c r="A147" s="163"/>
      <c r="B147" s="27"/>
      <c r="C147" s="27"/>
      <c r="D147" s="27"/>
      <c r="E147" s="104"/>
      <c r="F147" s="104"/>
      <c r="G147" s="104"/>
      <c r="H147" s="104"/>
      <c r="I147" s="104"/>
      <c r="J147" s="104"/>
      <c r="K147" s="104"/>
    </row>
    <row r="148" spans="1:11" ht="14.25" customHeight="1">
      <c r="A148" s="163"/>
      <c r="B148" s="27"/>
      <c r="C148" s="27"/>
      <c r="D148" s="27"/>
      <c r="E148" s="104"/>
      <c r="F148" s="104"/>
      <c r="G148" s="104"/>
      <c r="H148" s="104"/>
      <c r="I148" s="104"/>
      <c r="J148" s="104"/>
      <c r="K148" s="104"/>
    </row>
    <row r="149" spans="1:11" ht="14.25" customHeight="1">
      <c r="A149" s="163"/>
      <c r="B149" s="27"/>
      <c r="C149" s="27"/>
      <c r="D149" s="27"/>
      <c r="E149" s="104"/>
      <c r="F149" s="104"/>
      <c r="G149" s="104"/>
      <c r="H149" s="104"/>
      <c r="I149" s="104"/>
      <c r="J149" s="104"/>
      <c r="K149" s="104"/>
    </row>
    <row r="150" spans="1:11" ht="14.25" customHeight="1">
      <c r="A150" s="163"/>
      <c r="B150" s="27"/>
      <c r="C150" s="27"/>
      <c r="D150" s="27"/>
      <c r="E150" s="104"/>
      <c r="F150" s="104"/>
      <c r="G150" s="104"/>
      <c r="H150" s="104"/>
      <c r="I150" s="104"/>
      <c r="J150" s="104"/>
      <c r="K150" s="104"/>
    </row>
    <row r="151" spans="1:11" ht="14.25" customHeight="1"/>
    <row r="152" spans="1:11" ht="14.25" customHeight="1"/>
    <row r="153" spans="1:11" ht="14.25" customHeight="1"/>
    <row r="154" spans="1:11" ht="14.25" customHeight="1"/>
    <row r="155" spans="1:11" ht="14.25" customHeight="1"/>
    <row r="156" spans="1:11" ht="14.25" customHeight="1"/>
    <row r="157" spans="1:11" ht="14.25" customHeight="1"/>
    <row r="158" spans="1:11" ht="14.25" customHeight="1"/>
    <row r="159" spans="1:11" ht="14.25" customHeight="1"/>
    <row r="160" spans="1:11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</sheetData>
  <mergeCells count="22">
    <mergeCell ref="A7:K7"/>
    <mergeCell ref="E8:E9"/>
    <mergeCell ref="F8:F9"/>
    <mergeCell ref="G8:G9"/>
    <mergeCell ref="H8:H9"/>
    <mergeCell ref="K8:K10"/>
    <mergeCell ref="C9:C10"/>
    <mergeCell ref="B8:B10"/>
    <mergeCell ref="I8:I10"/>
    <mergeCell ref="J8:J10"/>
    <mergeCell ref="B133:D133"/>
    <mergeCell ref="A8:A10"/>
    <mergeCell ref="D9:D10"/>
    <mergeCell ref="B55:D55"/>
    <mergeCell ref="A93:K93"/>
    <mergeCell ref="A119:K119"/>
    <mergeCell ref="A132:K132"/>
    <mergeCell ref="B131:D131"/>
    <mergeCell ref="C8:D8"/>
    <mergeCell ref="B118:D118"/>
    <mergeCell ref="B92:D92"/>
    <mergeCell ref="B83:D83"/>
  </mergeCells>
  <phoneticPr fontId="0" type="noConversion"/>
  <printOptions horizontalCentered="1"/>
  <pageMargins left="0.43307086614173229" right="0.27559055118110237" top="0.39370078740157483" bottom="0.59055118110236227" header="0" footer="0.98425196850393704"/>
  <pageSetup paperSize="5" scale="85" orientation="portrait" r:id="rId1"/>
  <headerFooter alignWithMargins="0">
    <oddHeader xml:space="preserve">&amp;C </oddHeader>
    <oddFooter xml:space="preserve">&amp;C &amp;RPágina &amp;P </oddFooter>
  </headerFooter>
  <rowBreaks count="1" manualBreakCount="1">
    <brk id="74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08"/>
  <sheetViews>
    <sheetView view="pageBreakPreview" zoomScaleNormal="100" workbookViewId="0" xr3:uid="{65FA3815-DCC1-5481-872F-D2879ED395ED}">
      <pane ySplit="11" topLeftCell="A12" activePane="bottomLeft" state="frozen"/>
      <selection pane="bottomLeft" activeCell="M17" sqref="M17"/>
    </sheetView>
  </sheetViews>
  <sheetFormatPr defaultRowHeight="12.75"/>
  <cols>
    <col min="1" max="1" width="19" style="160" customWidth="1"/>
    <col min="2" max="2" width="9.140625" customWidth="1"/>
    <col min="3" max="3" width="4.42578125" customWidth="1"/>
    <col min="4" max="4" width="8.5703125" bestFit="1" customWidth="1"/>
    <col min="5" max="8" width="8.42578125" style="37" customWidth="1"/>
    <col min="9" max="11" width="9.7109375" style="37" customWidth="1"/>
    <col min="12" max="256" width="11.42578125" customWidth="1"/>
  </cols>
  <sheetData>
    <row r="1" spans="1:11" s="13" customFormat="1" ht="24" customHeight="1">
      <c r="A1" s="242"/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1" s="13" customFormat="1" ht="24" customHeight="1">
      <c r="A2" s="242"/>
      <c r="B2" s="244"/>
      <c r="C2" s="244"/>
      <c r="D2" s="244"/>
      <c r="E2" s="244"/>
      <c r="F2" s="244"/>
      <c r="G2" s="244"/>
      <c r="H2" s="244"/>
      <c r="I2" s="244"/>
      <c r="J2" s="244"/>
      <c r="K2" s="244"/>
    </row>
    <row r="3" spans="1:11" s="13" customFormat="1" ht="18" customHeight="1">
      <c r="A3" s="242"/>
      <c r="B3" s="242"/>
      <c r="C3" s="242"/>
      <c r="D3" s="242"/>
      <c r="E3" s="242"/>
      <c r="F3" s="242"/>
      <c r="G3" s="242"/>
      <c r="H3" s="242"/>
      <c r="I3" s="242"/>
      <c r="J3" s="242"/>
      <c r="K3" s="242"/>
    </row>
    <row r="4" spans="1:11" s="13" customFormat="1" ht="18.75">
      <c r="A4" s="242"/>
      <c r="B4" s="245" t="s">
        <v>0</v>
      </c>
      <c r="C4" s="246"/>
      <c r="D4" s="246"/>
      <c r="E4" s="246"/>
      <c r="F4" s="246"/>
      <c r="G4" s="247"/>
      <c r="H4" s="248"/>
      <c r="I4" s="248"/>
      <c r="J4" s="248"/>
      <c r="K4" s="248"/>
    </row>
    <row r="5" spans="1:11" s="13" customFormat="1" ht="18.75">
      <c r="A5" s="242"/>
      <c r="B5" s="245"/>
      <c r="C5" s="245" t="s">
        <v>1</v>
      </c>
      <c r="D5" s="249"/>
      <c r="E5" s="249"/>
      <c r="F5" s="246"/>
      <c r="G5" s="247"/>
      <c r="H5" s="248"/>
      <c r="I5" s="248"/>
      <c r="J5" s="248"/>
      <c r="K5" s="248"/>
    </row>
    <row r="6" spans="1:11" s="13" customFormat="1" ht="20.25" customHeight="1">
      <c r="A6" s="242"/>
      <c r="B6" s="242"/>
      <c r="C6" s="242"/>
      <c r="D6" s="245" t="s">
        <v>2</v>
      </c>
      <c r="E6" s="249"/>
      <c r="F6" s="249"/>
      <c r="G6" s="250"/>
      <c r="H6" s="250"/>
      <c r="I6" s="250"/>
      <c r="J6" s="250"/>
      <c r="K6" s="250"/>
    </row>
    <row r="7" spans="1:11" s="13" customFormat="1">
      <c r="A7" s="304"/>
      <c r="B7" s="304"/>
      <c r="C7" s="304"/>
      <c r="D7" s="304"/>
      <c r="E7" s="304"/>
      <c r="F7" s="304"/>
      <c r="G7" s="304"/>
      <c r="H7" s="304"/>
      <c r="I7" s="304"/>
      <c r="J7" s="304"/>
      <c r="K7" s="304"/>
    </row>
    <row r="8" spans="1:11" s="28" customFormat="1" ht="14.25" customHeight="1">
      <c r="A8" s="310" t="s">
        <v>3</v>
      </c>
      <c r="B8" s="310" t="s">
        <v>4</v>
      </c>
      <c r="C8" s="313" t="s">
        <v>5</v>
      </c>
      <c r="D8" s="313"/>
      <c r="E8" s="302"/>
      <c r="F8" s="302"/>
      <c r="G8" s="302"/>
      <c r="H8" s="302"/>
      <c r="I8" s="307" t="s">
        <v>6</v>
      </c>
      <c r="J8" s="307" t="s">
        <v>7</v>
      </c>
      <c r="K8" s="307" t="s">
        <v>8</v>
      </c>
    </row>
    <row r="9" spans="1:11" s="28" customFormat="1" ht="14.25" customHeight="1">
      <c r="A9" s="311"/>
      <c r="B9" s="311"/>
      <c r="C9" s="310" t="s">
        <v>282</v>
      </c>
      <c r="D9" s="310" t="s">
        <v>10</v>
      </c>
      <c r="E9" s="303"/>
      <c r="F9" s="303"/>
      <c r="G9" s="303"/>
      <c r="H9" s="303"/>
      <c r="I9" s="308"/>
      <c r="J9" s="308"/>
      <c r="K9" s="308"/>
    </row>
    <row r="10" spans="1:11" s="28" customFormat="1" ht="9.75" customHeight="1">
      <c r="A10" s="312"/>
      <c r="B10" s="312"/>
      <c r="C10" s="312"/>
      <c r="D10" s="312"/>
      <c r="E10" s="186" t="s">
        <v>11</v>
      </c>
      <c r="F10" s="186" t="s">
        <v>11</v>
      </c>
      <c r="G10" s="186" t="s">
        <v>11</v>
      </c>
      <c r="H10" s="186" t="s">
        <v>11</v>
      </c>
      <c r="I10" s="309"/>
      <c r="J10" s="309"/>
      <c r="K10" s="309"/>
    </row>
    <row r="11" spans="1:11" s="28" customFormat="1" ht="3" customHeight="1">
      <c r="A11" s="58"/>
      <c r="B11" s="58"/>
      <c r="C11" s="58"/>
      <c r="D11" s="58"/>
      <c r="E11" s="59"/>
      <c r="F11" s="59"/>
      <c r="G11" s="59"/>
      <c r="H11" s="59"/>
      <c r="I11" s="57"/>
      <c r="J11" s="57"/>
      <c r="K11" s="57"/>
    </row>
    <row r="12" spans="1:11" s="28" customFormat="1" ht="3" customHeight="1">
      <c r="A12" s="58"/>
      <c r="B12" s="58"/>
      <c r="C12" s="58"/>
      <c r="D12" s="58"/>
      <c r="E12" s="59"/>
      <c r="F12" s="59"/>
      <c r="G12" s="59"/>
      <c r="H12" s="59"/>
      <c r="I12" s="57"/>
      <c r="J12" s="57"/>
      <c r="K12" s="57"/>
    </row>
    <row r="13" spans="1:11">
      <c r="A13" s="237" t="s">
        <v>304</v>
      </c>
      <c r="B13" s="72">
        <v>813</v>
      </c>
      <c r="C13" s="72"/>
      <c r="D13" s="71" t="s">
        <v>13</v>
      </c>
      <c r="E13" s="72">
        <v>58</v>
      </c>
      <c r="F13" s="72">
        <v>209</v>
      </c>
      <c r="G13" s="72">
        <v>21</v>
      </c>
      <c r="H13" s="72">
        <v>4</v>
      </c>
      <c r="I13" s="72">
        <f>SUM(E13:H13)</f>
        <v>292</v>
      </c>
      <c r="J13" s="71">
        <v>5</v>
      </c>
      <c r="K13" s="159">
        <f>SUM(I13:J13)</f>
        <v>297</v>
      </c>
    </row>
    <row r="14" spans="1:11">
      <c r="A14" s="237" t="s">
        <v>305</v>
      </c>
      <c r="B14" s="72">
        <v>813</v>
      </c>
      <c r="C14" s="72"/>
      <c r="D14" s="71" t="s">
        <v>64</v>
      </c>
      <c r="E14" s="72">
        <v>62</v>
      </c>
      <c r="F14" s="72">
        <v>189</v>
      </c>
      <c r="G14" s="72">
        <v>28</v>
      </c>
      <c r="H14" s="72">
        <v>3</v>
      </c>
      <c r="I14" s="72">
        <f t="shared" ref="I14:I77" si="0">SUM(E14:H14)</f>
        <v>282</v>
      </c>
      <c r="J14" s="71">
        <v>4</v>
      </c>
      <c r="K14" s="159">
        <f t="shared" ref="K14:K77" si="1">SUM(I14:J14)</f>
        <v>286</v>
      </c>
    </row>
    <row r="15" spans="1:11">
      <c r="A15" s="237" t="s">
        <v>16</v>
      </c>
      <c r="B15" s="72">
        <v>813</v>
      </c>
      <c r="C15" s="72"/>
      <c r="D15" s="71" t="s">
        <v>152</v>
      </c>
      <c r="E15" s="72">
        <v>54</v>
      </c>
      <c r="F15" s="72">
        <v>186</v>
      </c>
      <c r="G15" s="72">
        <v>18</v>
      </c>
      <c r="H15" s="72">
        <v>3</v>
      </c>
      <c r="I15" s="72">
        <f t="shared" si="0"/>
        <v>261</v>
      </c>
      <c r="J15" s="71">
        <v>3</v>
      </c>
      <c r="K15" s="159">
        <f t="shared" si="1"/>
        <v>264</v>
      </c>
    </row>
    <row r="16" spans="1:11">
      <c r="A16" s="101"/>
      <c r="B16" s="72">
        <v>813</v>
      </c>
      <c r="C16" s="72"/>
      <c r="D16" s="71" t="s">
        <v>268</v>
      </c>
      <c r="E16" s="72">
        <v>54</v>
      </c>
      <c r="F16" s="72">
        <v>184</v>
      </c>
      <c r="G16" s="72">
        <v>15</v>
      </c>
      <c r="H16" s="72">
        <v>0</v>
      </c>
      <c r="I16" s="72">
        <f t="shared" si="0"/>
        <v>253</v>
      </c>
      <c r="J16" s="71">
        <v>0</v>
      </c>
      <c r="K16" s="159">
        <f t="shared" si="1"/>
        <v>253</v>
      </c>
    </row>
    <row r="17" spans="1:11">
      <c r="A17" s="101"/>
      <c r="B17" s="72">
        <v>813</v>
      </c>
      <c r="C17" s="72"/>
      <c r="D17" s="71" t="s">
        <v>269</v>
      </c>
      <c r="E17" s="72">
        <v>51</v>
      </c>
      <c r="F17" s="72">
        <v>213</v>
      </c>
      <c r="G17" s="72">
        <v>23</v>
      </c>
      <c r="H17" s="72">
        <v>12</v>
      </c>
      <c r="I17" s="72">
        <f t="shared" si="0"/>
        <v>299</v>
      </c>
      <c r="J17" s="71">
        <v>2</v>
      </c>
      <c r="K17" s="159">
        <f t="shared" si="1"/>
        <v>301</v>
      </c>
    </row>
    <row r="18" spans="1:11">
      <c r="A18" s="101"/>
      <c r="B18" s="72">
        <v>814</v>
      </c>
      <c r="C18" s="72"/>
      <c r="D18" s="71" t="s">
        <v>13</v>
      </c>
      <c r="E18" s="72">
        <v>87</v>
      </c>
      <c r="F18" s="72">
        <v>142</v>
      </c>
      <c r="G18" s="72">
        <v>25</v>
      </c>
      <c r="H18" s="72">
        <v>6</v>
      </c>
      <c r="I18" s="72">
        <f t="shared" si="0"/>
        <v>260</v>
      </c>
      <c r="J18" s="71">
        <v>10</v>
      </c>
      <c r="K18" s="159">
        <f t="shared" si="1"/>
        <v>270</v>
      </c>
    </row>
    <row r="19" spans="1:11">
      <c r="A19" s="101"/>
      <c r="B19" s="72">
        <v>814</v>
      </c>
      <c r="C19" s="72"/>
      <c r="D19" s="71" t="s">
        <v>64</v>
      </c>
      <c r="E19" s="72">
        <v>73</v>
      </c>
      <c r="F19" s="72">
        <v>152</v>
      </c>
      <c r="G19" s="72">
        <v>23</v>
      </c>
      <c r="H19" s="72">
        <v>10</v>
      </c>
      <c r="I19" s="72">
        <f t="shared" si="0"/>
        <v>258</v>
      </c>
      <c r="J19" s="71">
        <v>4</v>
      </c>
      <c r="K19" s="159">
        <f t="shared" si="1"/>
        <v>262</v>
      </c>
    </row>
    <row r="20" spans="1:11">
      <c r="A20" s="101"/>
      <c r="B20" s="72">
        <v>814</v>
      </c>
      <c r="C20" s="72"/>
      <c r="D20" s="71" t="s">
        <v>152</v>
      </c>
      <c r="E20" s="72">
        <v>82</v>
      </c>
      <c r="F20" s="72">
        <v>146</v>
      </c>
      <c r="G20" s="72">
        <v>17</v>
      </c>
      <c r="H20" s="72">
        <v>7</v>
      </c>
      <c r="I20" s="72">
        <f t="shared" si="0"/>
        <v>252</v>
      </c>
      <c r="J20" s="71">
        <v>5</v>
      </c>
      <c r="K20" s="159">
        <f t="shared" si="1"/>
        <v>257</v>
      </c>
    </row>
    <row r="21" spans="1:11">
      <c r="A21" s="101"/>
      <c r="B21" s="72">
        <v>814</v>
      </c>
      <c r="C21" s="72"/>
      <c r="D21" s="71" t="s">
        <v>268</v>
      </c>
      <c r="E21" s="72">
        <v>98</v>
      </c>
      <c r="F21" s="72">
        <v>134</v>
      </c>
      <c r="G21" s="72">
        <v>24</v>
      </c>
      <c r="H21" s="72">
        <v>6</v>
      </c>
      <c r="I21" s="72">
        <f t="shared" si="0"/>
        <v>262</v>
      </c>
      <c r="J21" s="71">
        <v>10</v>
      </c>
      <c r="K21" s="159">
        <f t="shared" si="1"/>
        <v>272</v>
      </c>
    </row>
    <row r="22" spans="1:11">
      <c r="A22" s="101"/>
      <c r="B22" s="72">
        <v>814</v>
      </c>
      <c r="C22" s="72"/>
      <c r="D22" s="71" t="s">
        <v>269</v>
      </c>
      <c r="E22" s="72">
        <v>87</v>
      </c>
      <c r="F22" s="72">
        <v>133</v>
      </c>
      <c r="G22" s="72">
        <v>12</v>
      </c>
      <c r="H22" s="72">
        <v>10</v>
      </c>
      <c r="I22" s="72">
        <f t="shared" si="0"/>
        <v>242</v>
      </c>
      <c r="J22" s="71">
        <v>3</v>
      </c>
      <c r="K22" s="159">
        <f t="shared" si="1"/>
        <v>245</v>
      </c>
    </row>
    <row r="23" spans="1:11">
      <c r="A23" s="101"/>
      <c r="B23" s="72">
        <v>815</v>
      </c>
      <c r="C23" s="72"/>
      <c r="D23" s="71" t="s">
        <v>13</v>
      </c>
      <c r="E23" s="72">
        <v>75</v>
      </c>
      <c r="F23" s="72">
        <v>178</v>
      </c>
      <c r="G23" s="72">
        <v>26</v>
      </c>
      <c r="H23" s="72">
        <v>4</v>
      </c>
      <c r="I23" s="72">
        <f t="shared" si="0"/>
        <v>283</v>
      </c>
      <c r="J23" s="71">
        <v>7</v>
      </c>
      <c r="K23" s="159">
        <f t="shared" si="1"/>
        <v>290</v>
      </c>
    </row>
    <row r="24" spans="1:11">
      <c r="A24" s="101"/>
      <c r="B24" s="72">
        <v>815</v>
      </c>
      <c r="C24" s="72"/>
      <c r="D24" s="71" t="s">
        <v>64</v>
      </c>
      <c r="E24" s="72">
        <v>83</v>
      </c>
      <c r="F24" s="72">
        <v>133</v>
      </c>
      <c r="G24" s="72">
        <v>26</v>
      </c>
      <c r="H24" s="72">
        <v>9</v>
      </c>
      <c r="I24" s="72">
        <f t="shared" si="0"/>
        <v>251</v>
      </c>
      <c r="J24" s="71">
        <v>7</v>
      </c>
      <c r="K24" s="159">
        <f t="shared" si="1"/>
        <v>258</v>
      </c>
    </row>
    <row r="25" spans="1:11">
      <c r="A25" s="101"/>
      <c r="B25" s="72">
        <v>815</v>
      </c>
      <c r="C25" s="72"/>
      <c r="D25" s="71" t="s">
        <v>152</v>
      </c>
      <c r="E25" s="72">
        <v>41</v>
      </c>
      <c r="F25" s="72">
        <v>174</v>
      </c>
      <c r="G25" s="72">
        <v>26</v>
      </c>
      <c r="H25" s="72">
        <v>3</v>
      </c>
      <c r="I25" s="72">
        <f t="shared" si="0"/>
        <v>244</v>
      </c>
      <c r="J25" s="71">
        <v>2</v>
      </c>
      <c r="K25" s="159">
        <f t="shared" si="1"/>
        <v>246</v>
      </c>
    </row>
    <row r="26" spans="1:11">
      <c r="A26" s="101"/>
      <c r="B26" s="72">
        <v>815</v>
      </c>
      <c r="C26" s="72"/>
      <c r="D26" s="71" t="s">
        <v>268</v>
      </c>
      <c r="E26" s="72">
        <v>48</v>
      </c>
      <c r="F26" s="72">
        <v>171</v>
      </c>
      <c r="G26" s="72">
        <v>33</v>
      </c>
      <c r="H26" s="72">
        <v>6</v>
      </c>
      <c r="I26" s="72">
        <f t="shared" si="0"/>
        <v>258</v>
      </c>
      <c r="J26" s="71">
        <v>5</v>
      </c>
      <c r="K26" s="159">
        <f t="shared" si="1"/>
        <v>263</v>
      </c>
    </row>
    <row r="27" spans="1:11">
      <c r="A27" s="101"/>
      <c r="B27" s="72">
        <v>815</v>
      </c>
      <c r="C27" s="72"/>
      <c r="D27" s="71" t="s">
        <v>269</v>
      </c>
      <c r="E27" s="72">
        <v>57</v>
      </c>
      <c r="F27" s="72">
        <v>167</v>
      </c>
      <c r="G27" s="72">
        <v>31</v>
      </c>
      <c r="H27" s="72">
        <v>10</v>
      </c>
      <c r="I27" s="72">
        <f t="shared" si="0"/>
        <v>265</v>
      </c>
      <c r="J27" s="71">
        <v>9</v>
      </c>
      <c r="K27" s="159">
        <f t="shared" si="1"/>
        <v>274</v>
      </c>
    </row>
    <row r="28" spans="1:11">
      <c r="A28" s="101"/>
      <c r="B28" s="72">
        <v>815</v>
      </c>
      <c r="C28" s="72"/>
      <c r="D28" s="71" t="s">
        <v>272</v>
      </c>
      <c r="E28" s="72">
        <v>64</v>
      </c>
      <c r="F28" s="72">
        <v>150</v>
      </c>
      <c r="G28" s="72">
        <v>19</v>
      </c>
      <c r="H28" s="72">
        <v>9</v>
      </c>
      <c r="I28" s="72">
        <f t="shared" si="0"/>
        <v>242</v>
      </c>
      <c r="J28" s="71">
        <v>2</v>
      </c>
      <c r="K28" s="159">
        <f t="shared" si="1"/>
        <v>244</v>
      </c>
    </row>
    <row r="29" spans="1:11">
      <c r="A29" s="101"/>
      <c r="B29" s="72">
        <v>815</v>
      </c>
      <c r="C29" s="72"/>
      <c r="D29" s="71" t="s">
        <v>273</v>
      </c>
      <c r="E29" s="72">
        <v>66</v>
      </c>
      <c r="F29" s="72">
        <v>158</v>
      </c>
      <c r="G29" s="72">
        <v>30</v>
      </c>
      <c r="H29" s="72">
        <v>5</v>
      </c>
      <c r="I29" s="72">
        <f t="shared" si="0"/>
        <v>259</v>
      </c>
      <c r="J29" s="71">
        <v>5</v>
      </c>
      <c r="K29" s="159">
        <f t="shared" si="1"/>
        <v>264</v>
      </c>
    </row>
    <row r="30" spans="1:11">
      <c r="A30" s="101"/>
      <c r="B30" s="72">
        <v>815</v>
      </c>
      <c r="C30" s="72"/>
      <c r="D30" s="71" t="s">
        <v>274</v>
      </c>
      <c r="E30" s="72">
        <v>64</v>
      </c>
      <c r="F30" s="72">
        <v>136</v>
      </c>
      <c r="G30" s="72">
        <v>20</v>
      </c>
      <c r="H30" s="72">
        <v>5</v>
      </c>
      <c r="I30" s="72">
        <f t="shared" si="0"/>
        <v>225</v>
      </c>
      <c r="J30" s="71">
        <v>3</v>
      </c>
      <c r="K30" s="159">
        <f t="shared" si="1"/>
        <v>228</v>
      </c>
    </row>
    <row r="31" spans="1:11">
      <c r="A31" s="101"/>
      <c r="B31" s="72">
        <v>815</v>
      </c>
      <c r="C31" s="72"/>
      <c r="D31" s="71" t="s">
        <v>275</v>
      </c>
      <c r="E31" s="72">
        <v>55</v>
      </c>
      <c r="F31" s="72">
        <v>168</v>
      </c>
      <c r="G31" s="72">
        <v>18</v>
      </c>
      <c r="H31" s="72">
        <v>4</v>
      </c>
      <c r="I31" s="72">
        <f t="shared" si="0"/>
        <v>245</v>
      </c>
      <c r="J31" s="71">
        <v>9</v>
      </c>
      <c r="K31" s="159">
        <f t="shared" si="1"/>
        <v>254</v>
      </c>
    </row>
    <row r="32" spans="1:11">
      <c r="A32" s="101"/>
      <c r="B32" s="72">
        <v>815</v>
      </c>
      <c r="C32" s="72"/>
      <c r="D32" s="71" t="s">
        <v>287</v>
      </c>
      <c r="E32" s="72">
        <v>70</v>
      </c>
      <c r="F32" s="72">
        <v>146</v>
      </c>
      <c r="G32" s="72">
        <v>37</v>
      </c>
      <c r="H32" s="72">
        <v>6</v>
      </c>
      <c r="I32" s="72">
        <f t="shared" si="0"/>
        <v>259</v>
      </c>
      <c r="J32" s="71">
        <v>9</v>
      </c>
      <c r="K32" s="159">
        <f t="shared" si="1"/>
        <v>268</v>
      </c>
    </row>
    <row r="33" spans="1:11">
      <c r="A33" s="101"/>
      <c r="B33" s="72">
        <v>815</v>
      </c>
      <c r="C33" s="72"/>
      <c r="D33" s="71" t="s">
        <v>288</v>
      </c>
      <c r="E33" s="72">
        <v>70</v>
      </c>
      <c r="F33" s="72">
        <v>144</v>
      </c>
      <c r="G33" s="72">
        <v>29</v>
      </c>
      <c r="H33" s="72">
        <v>4</v>
      </c>
      <c r="I33" s="72">
        <f t="shared" si="0"/>
        <v>247</v>
      </c>
      <c r="J33" s="71">
        <v>1</v>
      </c>
      <c r="K33" s="159">
        <f t="shared" si="1"/>
        <v>248</v>
      </c>
    </row>
    <row r="34" spans="1:11">
      <c r="A34" s="101"/>
      <c r="B34" s="72">
        <v>816</v>
      </c>
      <c r="C34" s="72"/>
      <c r="D34" s="71" t="s">
        <v>13</v>
      </c>
      <c r="E34" s="72">
        <v>55</v>
      </c>
      <c r="F34" s="72">
        <v>200</v>
      </c>
      <c r="G34" s="72">
        <v>19</v>
      </c>
      <c r="H34" s="72">
        <v>2</v>
      </c>
      <c r="I34" s="72">
        <f t="shared" si="0"/>
        <v>276</v>
      </c>
      <c r="J34" s="72">
        <v>3</v>
      </c>
      <c r="K34" s="159">
        <f t="shared" si="1"/>
        <v>279</v>
      </c>
    </row>
    <row r="35" spans="1:11">
      <c r="A35" s="101"/>
      <c r="B35" s="72">
        <v>816</v>
      </c>
      <c r="C35" s="72"/>
      <c r="D35" s="71" t="s">
        <v>64</v>
      </c>
      <c r="E35" s="72">
        <v>47</v>
      </c>
      <c r="F35" s="72">
        <v>183</v>
      </c>
      <c r="G35" s="72">
        <v>35</v>
      </c>
      <c r="H35" s="72">
        <v>3</v>
      </c>
      <c r="I35" s="72">
        <f t="shared" si="0"/>
        <v>268</v>
      </c>
      <c r="J35" s="71">
        <v>9</v>
      </c>
      <c r="K35" s="159">
        <f t="shared" si="1"/>
        <v>277</v>
      </c>
    </row>
    <row r="36" spans="1:11">
      <c r="A36" s="101"/>
      <c r="B36" s="72">
        <v>816</v>
      </c>
      <c r="C36" s="72"/>
      <c r="D36" s="71" t="s">
        <v>152</v>
      </c>
      <c r="E36" s="72">
        <v>70</v>
      </c>
      <c r="F36" s="72">
        <v>185</v>
      </c>
      <c r="G36" s="72">
        <v>19</v>
      </c>
      <c r="H36" s="72">
        <v>2</v>
      </c>
      <c r="I36" s="72">
        <f t="shared" si="0"/>
        <v>276</v>
      </c>
      <c r="J36" s="71">
        <v>3</v>
      </c>
      <c r="K36" s="159">
        <f t="shared" si="1"/>
        <v>279</v>
      </c>
    </row>
    <row r="37" spans="1:11">
      <c r="A37" s="101"/>
      <c r="B37" s="72">
        <v>816</v>
      </c>
      <c r="C37" s="72"/>
      <c r="D37" s="71" t="s">
        <v>268</v>
      </c>
      <c r="E37" s="72">
        <v>68</v>
      </c>
      <c r="F37" s="71">
        <v>176</v>
      </c>
      <c r="G37" s="71">
        <v>28</v>
      </c>
      <c r="H37" s="71">
        <v>3</v>
      </c>
      <c r="I37" s="72">
        <f t="shared" si="0"/>
        <v>275</v>
      </c>
      <c r="J37" s="71">
        <v>17</v>
      </c>
      <c r="K37" s="159">
        <f t="shared" si="1"/>
        <v>292</v>
      </c>
    </row>
    <row r="38" spans="1:11">
      <c r="A38" s="101"/>
      <c r="B38" s="72">
        <v>816</v>
      </c>
      <c r="C38" s="72"/>
      <c r="D38" s="71" t="s">
        <v>269</v>
      </c>
      <c r="E38" s="72">
        <v>71</v>
      </c>
      <c r="F38" s="71">
        <v>185</v>
      </c>
      <c r="G38" s="71">
        <v>28</v>
      </c>
      <c r="H38" s="71">
        <v>6</v>
      </c>
      <c r="I38" s="72">
        <f t="shared" si="0"/>
        <v>290</v>
      </c>
      <c r="J38" s="71">
        <v>10</v>
      </c>
      <c r="K38" s="159">
        <f t="shared" si="1"/>
        <v>300</v>
      </c>
    </row>
    <row r="39" spans="1:11">
      <c r="A39" s="101"/>
      <c r="B39" s="72">
        <v>816</v>
      </c>
      <c r="C39" s="72"/>
      <c r="D39" s="71" t="s">
        <v>272</v>
      </c>
      <c r="E39" s="72">
        <v>57</v>
      </c>
      <c r="F39" s="72">
        <v>175</v>
      </c>
      <c r="G39" s="72">
        <v>19</v>
      </c>
      <c r="H39" s="72">
        <v>4</v>
      </c>
      <c r="I39" s="72">
        <f t="shared" si="0"/>
        <v>255</v>
      </c>
      <c r="J39" s="71">
        <v>7</v>
      </c>
      <c r="K39" s="159">
        <f t="shared" si="1"/>
        <v>262</v>
      </c>
    </row>
    <row r="40" spans="1:11">
      <c r="A40" s="101"/>
      <c r="B40" s="72">
        <v>816</v>
      </c>
      <c r="C40" s="72"/>
      <c r="D40" s="71" t="s">
        <v>273</v>
      </c>
      <c r="E40" s="72">
        <v>65</v>
      </c>
      <c r="F40" s="72">
        <v>192</v>
      </c>
      <c r="G40" s="72">
        <v>30</v>
      </c>
      <c r="H40" s="72">
        <v>4</v>
      </c>
      <c r="I40" s="72">
        <f t="shared" si="0"/>
        <v>291</v>
      </c>
      <c r="J40" s="71">
        <v>5</v>
      </c>
      <c r="K40" s="159">
        <f t="shared" si="1"/>
        <v>296</v>
      </c>
    </row>
    <row r="41" spans="1:11">
      <c r="A41" s="101"/>
      <c r="B41" s="72">
        <v>817</v>
      </c>
      <c r="C41" s="72"/>
      <c r="D41" s="71" t="s">
        <v>13</v>
      </c>
      <c r="E41" s="72">
        <v>41</v>
      </c>
      <c r="F41" s="72">
        <v>166</v>
      </c>
      <c r="G41" s="72">
        <v>26</v>
      </c>
      <c r="H41" s="72">
        <v>2</v>
      </c>
      <c r="I41" s="72">
        <f t="shared" si="0"/>
        <v>235</v>
      </c>
      <c r="J41" s="71">
        <v>3</v>
      </c>
      <c r="K41" s="159">
        <f t="shared" si="1"/>
        <v>238</v>
      </c>
    </row>
    <row r="42" spans="1:11">
      <c r="A42" s="101"/>
      <c r="B42" s="72">
        <v>817</v>
      </c>
      <c r="C42" s="72"/>
      <c r="D42" s="71" t="s">
        <v>64</v>
      </c>
      <c r="E42" s="72">
        <v>48</v>
      </c>
      <c r="F42" s="72">
        <v>174</v>
      </c>
      <c r="G42" s="72">
        <v>14</v>
      </c>
      <c r="H42" s="72">
        <v>5</v>
      </c>
      <c r="I42" s="72">
        <f t="shared" si="0"/>
        <v>241</v>
      </c>
      <c r="J42" s="71">
        <v>3</v>
      </c>
      <c r="K42" s="159">
        <f t="shared" si="1"/>
        <v>244</v>
      </c>
    </row>
    <row r="43" spans="1:11">
      <c r="A43" s="101"/>
      <c r="B43" s="72">
        <v>817</v>
      </c>
      <c r="C43" s="72"/>
      <c r="D43" s="71" t="s">
        <v>152</v>
      </c>
      <c r="E43" s="72">
        <v>45</v>
      </c>
      <c r="F43" s="72">
        <v>139</v>
      </c>
      <c r="G43" s="72">
        <v>18</v>
      </c>
      <c r="H43" s="72">
        <v>3</v>
      </c>
      <c r="I43" s="72">
        <f t="shared" si="0"/>
        <v>205</v>
      </c>
      <c r="J43" s="71">
        <v>0</v>
      </c>
      <c r="K43" s="159">
        <f t="shared" si="1"/>
        <v>205</v>
      </c>
    </row>
    <row r="44" spans="1:11">
      <c r="A44" s="101"/>
      <c r="B44" s="72">
        <v>817</v>
      </c>
      <c r="C44" s="72"/>
      <c r="D44" s="71" t="s">
        <v>268</v>
      </c>
      <c r="E44" s="72">
        <v>37</v>
      </c>
      <c r="F44" s="72">
        <v>153</v>
      </c>
      <c r="G44" s="72">
        <v>13</v>
      </c>
      <c r="H44" s="72">
        <v>2</v>
      </c>
      <c r="I44" s="72">
        <f t="shared" si="0"/>
        <v>205</v>
      </c>
      <c r="J44" s="71">
        <v>4</v>
      </c>
      <c r="K44" s="159">
        <f t="shared" si="1"/>
        <v>209</v>
      </c>
    </row>
    <row r="45" spans="1:11">
      <c r="A45" s="101"/>
      <c r="B45" s="72">
        <v>818</v>
      </c>
      <c r="C45" s="72"/>
      <c r="D45" s="71" t="s">
        <v>13</v>
      </c>
      <c r="E45" s="72">
        <v>56</v>
      </c>
      <c r="F45" s="72">
        <v>132</v>
      </c>
      <c r="G45" s="72">
        <v>18</v>
      </c>
      <c r="H45" s="72">
        <v>2</v>
      </c>
      <c r="I45" s="72">
        <f t="shared" si="0"/>
        <v>208</v>
      </c>
      <c r="J45" s="71">
        <v>5</v>
      </c>
      <c r="K45" s="159">
        <f t="shared" si="1"/>
        <v>213</v>
      </c>
    </row>
    <row r="46" spans="1:11">
      <c r="A46" s="101"/>
      <c r="B46" s="72">
        <v>818</v>
      </c>
      <c r="C46" s="72"/>
      <c r="D46" s="71" t="s">
        <v>15</v>
      </c>
      <c r="E46" s="72">
        <v>69</v>
      </c>
      <c r="F46" s="72">
        <v>136</v>
      </c>
      <c r="G46" s="72">
        <v>24</v>
      </c>
      <c r="H46" s="72">
        <v>5</v>
      </c>
      <c r="I46" s="72">
        <f t="shared" si="0"/>
        <v>234</v>
      </c>
      <c r="J46" s="71">
        <v>3</v>
      </c>
      <c r="K46" s="159">
        <f t="shared" si="1"/>
        <v>237</v>
      </c>
    </row>
    <row r="47" spans="1:11">
      <c r="A47" s="101"/>
      <c r="B47" s="72">
        <v>819</v>
      </c>
      <c r="C47" s="72"/>
      <c r="D47" s="71" t="s">
        <v>13</v>
      </c>
      <c r="E47" s="72">
        <v>69</v>
      </c>
      <c r="F47" s="72">
        <v>173</v>
      </c>
      <c r="G47" s="72">
        <v>34</v>
      </c>
      <c r="H47" s="72">
        <v>1</v>
      </c>
      <c r="I47" s="72">
        <f t="shared" si="0"/>
        <v>277</v>
      </c>
      <c r="J47" s="71">
        <v>1</v>
      </c>
      <c r="K47" s="159">
        <f t="shared" si="1"/>
        <v>278</v>
      </c>
    </row>
    <row r="48" spans="1:11">
      <c r="A48" s="101"/>
      <c r="B48" s="72">
        <v>819</v>
      </c>
      <c r="C48" s="72"/>
      <c r="D48" s="71" t="s">
        <v>15</v>
      </c>
      <c r="E48" s="72">
        <v>68</v>
      </c>
      <c r="F48" s="72">
        <v>168</v>
      </c>
      <c r="G48" s="72">
        <v>20</v>
      </c>
      <c r="H48" s="72">
        <v>2</v>
      </c>
      <c r="I48" s="72">
        <f t="shared" si="0"/>
        <v>258</v>
      </c>
      <c r="J48" s="71">
        <v>7</v>
      </c>
      <c r="K48" s="159">
        <f t="shared" si="1"/>
        <v>265</v>
      </c>
    </row>
    <row r="49" spans="1:11">
      <c r="A49" s="101"/>
      <c r="B49" s="72">
        <v>820</v>
      </c>
      <c r="C49" s="72"/>
      <c r="D49" s="71" t="s">
        <v>13</v>
      </c>
      <c r="E49" s="72">
        <v>49</v>
      </c>
      <c r="F49" s="72">
        <v>123</v>
      </c>
      <c r="G49" s="72">
        <v>15</v>
      </c>
      <c r="H49" s="72">
        <v>1</v>
      </c>
      <c r="I49" s="72">
        <f t="shared" si="0"/>
        <v>188</v>
      </c>
      <c r="J49" s="71">
        <v>10</v>
      </c>
      <c r="K49" s="159">
        <f t="shared" si="1"/>
        <v>198</v>
      </c>
    </row>
    <row r="50" spans="1:11">
      <c r="A50" s="101"/>
      <c r="B50" s="72">
        <v>820</v>
      </c>
      <c r="C50" s="72"/>
      <c r="D50" s="71" t="s">
        <v>64</v>
      </c>
      <c r="E50" s="72">
        <v>59</v>
      </c>
      <c r="F50" s="72">
        <v>108</v>
      </c>
      <c r="G50" s="72">
        <v>15</v>
      </c>
      <c r="H50" s="72">
        <v>3</v>
      </c>
      <c r="I50" s="72">
        <f t="shared" si="0"/>
        <v>185</v>
      </c>
      <c r="J50" s="71">
        <v>3</v>
      </c>
      <c r="K50" s="159">
        <f t="shared" si="1"/>
        <v>188</v>
      </c>
    </row>
    <row r="51" spans="1:11">
      <c r="A51" s="101"/>
      <c r="B51" s="72">
        <v>820</v>
      </c>
      <c r="C51" s="72"/>
      <c r="D51" s="71" t="s">
        <v>152</v>
      </c>
      <c r="E51" s="72">
        <v>46</v>
      </c>
      <c r="F51" s="72">
        <v>124</v>
      </c>
      <c r="G51" s="72">
        <v>19</v>
      </c>
      <c r="H51" s="72">
        <v>2</v>
      </c>
      <c r="I51" s="72">
        <f t="shared" si="0"/>
        <v>191</v>
      </c>
      <c r="J51" s="71">
        <v>4</v>
      </c>
      <c r="K51" s="159">
        <f t="shared" si="1"/>
        <v>195</v>
      </c>
    </row>
    <row r="52" spans="1:11">
      <c r="A52" s="101"/>
      <c r="B52" s="72">
        <v>821</v>
      </c>
      <c r="C52" s="72"/>
      <c r="D52" s="71" t="s">
        <v>13</v>
      </c>
      <c r="E52" s="72">
        <v>36</v>
      </c>
      <c r="F52" s="72">
        <v>124</v>
      </c>
      <c r="G52" s="72">
        <v>8</v>
      </c>
      <c r="H52" s="72">
        <v>2</v>
      </c>
      <c r="I52" s="72">
        <f t="shared" si="0"/>
        <v>170</v>
      </c>
      <c r="J52" s="71">
        <v>3</v>
      </c>
      <c r="K52" s="159">
        <f t="shared" si="1"/>
        <v>173</v>
      </c>
    </row>
    <row r="53" spans="1:11">
      <c r="A53" s="101"/>
      <c r="B53" s="72">
        <v>821</v>
      </c>
      <c r="C53" s="72"/>
      <c r="D53" s="71" t="s">
        <v>15</v>
      </c>
      <c r="E53" s="72">
        <v>46</v>
      </c>
      <c r="F53" s="72">
        <v>102</v>
      </c>
      <c r="G53" s="72">
        <v>10</v>
      </c>
      <c r="H53" s="72">
        <v>2</v>
      </c>
      <c r="I53" s="72">
        <f t="shared" si="0"/>
        <v>160</v>
      </c>
      <c r="J53" s="71">
        <v>1</v>
      </c>
      <c r="K53" s="159">
        <f t="shared" si="1"/>
        <v>161</v>
      </c>
    </row>
    <row r="54" spans="1:11">
      <c r="A54" s="101"/>
      <c r="B54" s="72">
        <v>822</v>
      </c>
      <c r="C54" s="72"/>
      <c r="D54" s="71" t="s">
        <v>13</v>
      </c>
      <c r="E54" s="72">
        <v>43</v>
      </c>
      <c r="F54" s="72">
        <v>120</v>
      </c>
      <c r="G54" s="72">
        <v>12</v>
      </c>
      <c r="H54" s="72">
        <v>3</v>
      </c>
      <c r="I54" s="72">
        <f t="shared" si="0"/>
        <v>178</v>
      </c>
      <c r="J54" s="71">
        <v>4</v>
      </c>
      <c r="K54" s="159">
        <f t="shared" si="1"/>
        <v>182</v>
      </c>
    </row>
    <row r="55" spans="1:11">
      <c r="A55" s="101"/>
      <c r="B55" s="72">
        <v>822</v>
      </c>
      <c r="C55" s="72"/>
      <c r="D55" s="71" t="s">
        <v>15</v>
      </c>
      <c r="E55" s="72">
        <v>39</v>
      </c>
      <c r="F55" s="72">
        <v>112</v>
      </c>
      <c r="G55" s="72">
        <v>16</v>
      </c>
      <c r="H55" s="72">
        <v>6</v>
      </c>
      <c r="I55" s="72">
        <f t="shared" si="0"/>
        <v>173</v>
      </c>
      <c r="J55" s="71">
        <v>4</v>
      </c>
      <c r="K55" s="159">
        <f t="shared" si="1"/>
        <v>177</v>
      </c>
    </row>
    <row r="56" spans="1:11">
      <c r="A56" s="101"/>
      <c r="B56" s="72">
        <v>823</v>
      </c>
      <c r="C56" s="72"/>
      <c r="D56" s="71" t="s">
        <v>13</v>
      </c>
      <c r="E56" s="72">
        <v>100</v>
      </c>
      <c r="F56" s="72">
        <v>179</v>
      </c>
      <c r="G56" s="72">
        <v>13</v>
      </c>
      <c r="H56" s="72">
        <v>4</v>
      </c>
      <c r="I56" s="72">
        <f t="shared" si="0"/>
        <v>296</v>
      </c>
      <c r="J56" s="71">
        <v>3</v>
      </c>
      <c r="K56" s="159">
        <f t="shared" si="1"/>
        <v>299</v>
      </c>
    </row>
    <row r="57" spans="1:11">
      <c r="A57" s="101"/>
      <c r="B57" s="72">
        <v>823</v>
      </c>
      <c r="C57" s="72"/>
      <c r="D57" s="71" t="s">
        <v>15</v>
      </c>
      <c r="E57" s="72">
        <v>94</v>
      </c>
      <c r="F57" s="72">
        <v>146</v>
      </c>
      <c r="G57" s="72">
        <v>23</v>
      </c>
      <c r="H57" s="72">
        <v>2</v>
      </c>
      <c r="I57" s="72">
        <f t="shared" si="0"/>
        <v>265</v>
      </c>
      <c r="J57" s="71">
        <v>5</v>
      </c>
      <c r="K57" s="159">
        <f t="shared" si="1"/>
        <v>270</v>
      </c>
    </row>
    <row r="58" spans="1:11">
      <c r="A58" s="101"/>
      <c r="B58" s="72">
        <v>824</v>
      </c>
      <c r="C58" s="72"/>
      <c r="D58" s="71" t="s">
        <v>13</v>
      </c>
      <c r="E58" s="72">
        <v>89</v>
      </c>
      <c r="F58" s="72">
        <v>165</v>
      </c>
      <c r="G58" s="72">
        <v>19</v>
      </c>
      <c r="H58" s="72">
        <v>4</v>
      </c>
      <c r="I58" s="72">
        <f t="shared" si="0"/>
        <v>277</v>
      </c>
      <c r="J58" s="71">
        <v>4</v>
      </c>
      <c r="K58" s="159">
        <f t="shared" si="1"/>
        <v>281</v>
      </c>
    </row>
    <row r="59" spans="1:11">
      <c r="A59" s="101"/>
      <c r="B59" s="72">
        <v>824</v>
      </c>
      <c r="C59" s="72"/>
      <c r="D59" s="71" t="s">
        <v>15</v>
      </c>
      <c r="E59" s="72">
        <v>97</v>
      </c>
      <c r="F59" s="72">
        <v>168</v>
      </c>
      <c r="G59" s="72">
        <v>18</v>
      </c>
      <c r="H59" s="72">
        <v>4</v>
      </c>
      <c r="I59" s="72">
        <f t="shared" si="0"/>
        <v>287</v>
      </c>
      <c r="J59" s="71">
        <v>3</v>
      </c>
      <c r="K59" s="159">
        <f t="shared" si="1"/>
        <v>290</v>
      </c>
    </row>
    <row r="60" spans="1:11">
      <c r="A60" s="101"/>
      <c r="B60" s="72">
        <v>825</v>
      </c>
      <c r="C60" s="72"/>
      <c r="D60" s="71" t="s">
        <v>13</v>
      </c>
      <c r="E60" s="72">
        <v>99</v>
      </c>
      <c r="F60" s="72">
        <v>206</v>
      </c>
      <c r="G60" s="72">
        <v>16</v>
      </c>
      <c r="H60" s="72">
        <v>4</v>
      </c>
      <c r="I60" s="72">
        <f t="shared" si="0"/>
        <v>325</v>
      </c>
      <c r="J60" s="71">
        <v>3</v>
      </c>
      <c r="K60" s="159">
        <f t="shared" si="1"/>
        <v>328</v>
      </c>
    </row>
    <row r="61" spans="1:11">
      <c r="A61" s="101"/>
      <c r="B61" s="72">
        <v>825</v>
      </c>
      <c r="C61" s="72"/>
      <c r="D61" s="71" t="s">
        <v>15</v>
      </c>
      <c r="E61" s="72">
        <v>110</v>
      </c>
      <c r="F61" s="72">
        <v>156</v>
      </c>
      <c r="G61" s="72">
        <v>25</v>
      </c>
      <c r="H61" s="72">
        <v>8</v>
      </c>
      <c r="I61" s="72">
        <f t="shared" si="0"/>
        <v>299</v>
      </c>
      <c r="J61" s="71">
        <v>3</v>
      </c>
      <c r="K61" s="159">
        <f t="shared" si="1"/>
        <v>302</v>
      </c>
    </row>
    <row r="62" spans="1:11">
      <c r="A62" s="101"/>
      <c r="B62" s="72">
        <v>826</v>
      </c>
      <c r="C62" s="72"/>
      <c r="D62" s="71" t="s">
        <v>13</v>
      </c>
      <c r="E62" s="72">
        <v>96</v>
      </c>
      <c r="F62" s="72">
        <v>150</v>
      </c>
      <c r="G62" s="72">
        <v>21</v>
      </c>
      <c r="H62" s="72">
        <v>5</v>
      </c>
      <c r="I62" s="72">
        <f t="shared" si="0"/>
        <v>272</v>
      </c>
      <c r="J62" s="71">
        <v>7</v>
      </c>
      <c r="K62" s="159">
        <f t="shared" si="1"/>
        <v>279</v>
      </c>
    </row>
    <row r="63" spans="1:11">
      <c r="A63" s="101"/>
      <c r="B63" s="72">
        <v>826</v>
      </c>
      <c r="C63" s="72"/>
      <c r="D63" s="71" t="s">
        <v>15</v>
      </c>
      <c r="E63" s="72">
        <v>100</v>
      </c>
      <c r="F63" s="72">
        <v>151</v>
      </c>
      <c r="G63" s="72">
        <v>27</v>
      </c>
      <c r="H63" s="72">
        <v>7</v>
      </c>
      <c r="I63" s="72">
        <f t="shared" si="0"/>
        <v>285</v>
      </c>
      <c r="J63" s="71">
        <v>9</v>
      </c>
      <c r="K63" s="159">
        <f t="shared" si="1"/>
        <v>294</v>
      </c>
    </row>
    <row r="64" spans="1:11">
      <c r="A64" s="101"/>
      <c r="B64" s="72">
        <v>827</v>
      </c>
      <c r="C64" s="72"/>
      <c r="D64" s="71" t="s">
        <v>13</v>
      </c>
      <c r="E64" s="72">
        <v>73</v>
      </c>
      <c r="F64" s="72">
        <v>131</v>
      </c>
      <c r="G64" s="72">
        <v>11</v>
      </c>
      <c r="H64" s="72">
        <v>1</v>
      </c>
      <c r="I64" s="72">
        <f t="shared" si="0"/>
        <v>216</v>
      </c>
      <c r="J64" s="71">
        <v>5</v>
      </c>
      <c r="K64" s="159">
        <f t="shared" si="1"/>
        <v>221</v>
      </c>
    </row>
    <row r="65" spans="1:11">
      <c r="A65" s="101"/>
      <c r="B65" s="72">
        <v>827</v>
      </c>
      <c r="C65" s="72"/>
      <c r="D65" s="71" t="s">
        <v>64</v>
      </c>
      <c r="E65" s="72">
        <v>63</v>
      </c>
      <c r="F65" s="72">
        <v>137</v>
      </c>
      <c r="G65" s="72">
        <v>8</v>
      </c>
      <c r="H65" s="72">
        <v>5</v>
      </c>
      <c r="I65" s="72">
        <f t="shared" si="0"/>
        <v>213</v>
      </c>
      <c r="J65" s="71">
        <v>1</v>
      </c>
      <c r="K65" s="159">
        <f t="shared" si="1"/>
        <v>214</v>
      </c>
    </row>
    <row r="66" spans="1:11">
      <c r="A66" s="101"/>
      <c r="B66" s="72">
        <v>827</v>
      </c>
      <c r="C66" s="72"/>
      <c r="D66" s="71" t="s">
        <v>152</v>
      </c>
      <c r="E66" s="72">
        <v>77</v>
      </c>
      <c r="F66" s="72">
        <v>139</v>
      </c>
      <c r="G66" s="72">
        <v>7</v>
      </c>
      <c r="H66" s="72">
        <v>9</v>
      </c>
      <c r="I66" s="72">
        <f t="shared" si="0"/>
        <v>232</v>
      </c>
      <c r="J66" s="71">
        <v>4</v>
      </c>
      <c r="K66" s="159">
        <f t="shared" si="1"/>
        <v>236</v>
      </c>
    </row>
    <row r="67" spans="1:11">
      <c r="A67" s="101"/>
      <c r="B67" s="72">
        <v>828</v>
      </c>
      <c r="C67" s="72"/>
      <c r="D67" s="71" t="s">
        <v>13</v>
      </c>
      <c r="E67" s="72">
        <v>75</v>
      </c>
      <c r="F67" s="72">
        <v>149</v>
      </c>
      <c r="G67" s="72">
        <v>9</v>
      </c>
      <c r="H67" s="72">
        <v>3</v>
      </c>
      <c r="I67" s="72">
        <f t="shared" si="0"/>
        <v>236</v>
      </c>
      <c r="J67" s="71">
        <v>3</v>
      </c>
      <c r="K67" s="159">
        <f t="shared" si="1"/>
        <v>239</v>
      </c>
    </row>
    <row r="68" spans="1:11">
      <c r="A68" s="101"/>
      <c r="B68" s="72">
        <v>828</v>
      </c>
      <c r="C68" s="72"/>
      <c r="D68" s="71" t="s">
        <v>64</v>
      </c>
      <c r="E68" s="72">
        <v>93</v>
      </c>
      <c r="F68" s="72">
        <v>143</v>
      </c>
      <c r="G68" s="72">
        <v>11</v>
      </c>
      <c r="H68" s="72">
        <v>2</v>
      </c>
      <c r="I68" s="72">
        <f t="shared" si="0"/>
        <v>249</v>
      </c>
      <c r="J68" s="71">
        <v>4</v>
      </c>
      <c r="K68" s="159">
        <f t="shared" si="1"/>
        <v>253</v>
      </c>
    </row>
    <row r="69" spans="1:11">
      <c r="A69" s="101"/>
      <c r="B69" s="72">
        <v>828</v>
      </c>
      <c r="C69" s="72"/>
      <c r="D69" s="71" t="s">
        <v>152</v>
      </c>
      <c r="E69" s="72">
        <v>79</v>
      </c>
      <c r="F69" s="72">
        <v>148</v>
      </c>
      <c r="G69" s="72">
        <v>13</v>
      </c>
      <c r="H69" s="72">
        <v>5</v>
      </c>
      <c r="I69" s="72">
        <f t="shared" si="0"/>
        <v>245</v>
      </c>
      <c r="J69" s="71">
        <v>2</v>
      </c>
      <c r="K69" s="159">
        <f t="shared" si="1"/>
        <v>247</v>
      </c>
    </row>
    <row r="70" spans="1:11">
      <c r="A70" s="101"/>
      <c r="B70" s="72">
        <v>829</v>
      </c>
      <c r="C70" s="72"/>
      <c r="D70" s="71" t="s">
        <v>13</v>
      </c>
      <c r="E70" s="72">
        <v>106</v>
      </c>
      <c r="F70" s="72">
        <v>154</v>
      </c>
      <c r="G70" s="72">
        <v>9</v>
      </c>
      <c r="H70" s="72">
        <v>7</v>
      </c>
      <c r="I70" s="72">
        <f t="shared" si="0"/>
        <v>276</v>
      </c>
      <c r="J70" s="71">
        <v>4</v>
      </c>
      <c r="K70" s="159">
        <f t="shared" si="1"/>
        <v>280</v>
      </c>
    </row>
    <row r="71" spans="1:11">
      <c r="A71" s="101"/>
      <c r="B71" s="72">
        <v>829</v>
      </c>
      <c r="C71" s="72"/>
      <c r="D71" s="71" t="s">
        <v>15</v>
      </c>
      <c r="E71" s="72">
        <v>83</v>
      </c>
      <c r="F71" s="72">
        <v>144</v>
      </c>
      <c r="G71" s="72">
        <v>17</v>
      </c>
      <c r="H71" s="72">
        <v>6</v>
      </c>
      <c r="I71" s="72">
        <f t="shared" si="0"/>
        <v>250</v>
      </c>
      <c r="J71" s="71">
        <v>4</v>
      </c>
      <c r="K71" s="159">
        <f t="shared" si="1"/>
        <v>254</v>
      </c>
    </row>
    <row r="72" spans="1:11">
      <c r="A72" s="101"/>
      <c r="B72" s="72">
        <v>830</v>
      </c>
      <c r="C72" s="72"/>
      <c r="D72" s="71" t="s">
        <v>13</v>
      </c>
      <c r="E72" s="72">
        <v>75</v>
      </c>
      <c r="F72" s="72">
        <v>121</v>
      </c>
      <c r="G72" s="72">
        <v>15</v>
      </c>
      <c r="H72" s="72">
        <v>4</v>
      </c>
      <c r="I72" s="72">
        <f t="shared" si="0"/>
        <v>215</v>
      </c>
      <c r="J72" s="71">
        <v>1</v>
      </c>
      <c r="K72" s="159">
        <f t="shared" si="1"/>
        <v>216</v>
      </c>
    </row>
    <row r="73" spans="1:11">
      <c r="A73" s="101"/>
      <c r="B73" s="72">
        <v>830</v>
      </c>
      <c r="C73" s="72"/>
      <c r="D73" s="71" t="s">
        <v>15</v>
      </c>
      <c r="E73" s="72">
        <v>63</v>
      </c>
      <c r="F73" s="72">
        <v>147</v>
      </c>
      <c r="G73" s="72">
        <v>13</v>
      </c>
      <c r="H73" s="72">
        <v>1</v>
      </c>
      <c r="I73" s="72">
        <f t="shared" si="0"/>
        <v>224</v>
      </c>
      <c r="J73" s="71">
        <v>1</v>
      </c>
      <c r="K73" s="159">
        <f t="shared" si="1"/>
        <v>225</v>
      </c>
    </row>
    <row r="74" spans="1:11">
      <c r="A74" s="101"/>
      <c r="B74" s="72">
        <v>831</v>
      </c>
      <c r="C74" s="72"/>
      <c r="D74" s="71" t="s">
        <v>13</v>
      </c>
      <c r="E74" s="72">
        <v>52</v>
      </c>
      <c r="F74" s="72">
        <v>128</v>
      </c>
      <c r="G74" s="72">
        <v>9</v>
      </c>
      <c r="H74" s="72">
        <v>0</v>
      </c>
      <c r="I74" s="72">
        <f t="shared" si="0"/>
        <v>189</v>
      </c>
      <c r="J74" s="71">
        <v>5</v>
      </c>
      <c r="K74" s="159">
        <f t="shared" si="1"/>
        <v>194</v>
      </c>
    </row>
    <row r="75" spans="1:11">
      <c r="A75" s="101"/>
      <c r="B75" s="72">
        <v>832</v>
      </c>
      <c r="C75" s="72"/>
      <c r="D75" s="71" t="s">
        <v>13</v>
      </c>
      <c r="E75" s="72">
        <v>82</v>
      </c>
      <c r="F75" s="72">
        <v>158</v>
      </c>
      <c r="G75" s="72">
        <v>12</v>
      </c>
      <c r="H75" s="72">
        <v>1</v>
      </c>
      <c r="I75" s="72">
        <f t="shared" si="0"/>
        <v>253</v>
      </c>
      <c r="J75" s="71">
        <v>2</v>
      </c>
      <c r="K75" s="159">
        <f t="shared" si="1"/>
        <v>255</v>
      </c>
    </row>
    <row r="76" spans="1:11">
      <c r="A76" s="101"/>
      <c r="B76" s="72">
        <v>832</v>
      </c>
      <c r="C76" s="72"/>
      <c r="D76" s="71" t="s">
        <v>15</v>
      </c>
      <c r="E76" s="72">
        <v>95</v>
      </c>
      <c r="F76" s="72">
        <v>151</v>
      </c>
      <c r="G76" s="72">
        <v>7</v>
      </c>
      <c r="H76" s="72">
        <v>2</v>
      </c>
      <c r="I76" s="72">
        <f t="shared" si="0"/>
        <v>255</v>
      </c>
      <c r="J76" s="71">
        <v>6</v>
      </c>
      <c r="K76" s="159">
        <f t="shared" si="1"/>
        <v>261</v>
      </c>
    </row>
    <row r="77" spans="1:11">
      <c r="A77" s="101"/>
      <c r="B77" s="72">
        <v>833</v>
      </c>
      <c r="C77" s="72"/>
      <c r="D77" s="71" t="s">
        <v>13</v>
      </c>
      <c r="E77" s="72">
        <v>71</v>
      </c>
      <c r="F77" s="72">
        <v>142</v>
      </c>
      <c r="G77" s="72">
        <v>16</v>
      </c>
      <c r="H77" s="72">
        <v>1</v>
      </c>
      <c r="I77" s="72">
        <f t="shared" si="0"/>
        <v>230</v>
      </c>
      <c r="J77" s="71">
        <v>5</v>
      </c>
      <c r="K77" s="159">
        <f t="shared" si="1"/>
        <v>235</v>
      </c>
    </row>
    <row r="78" spans="1:11">
      <c r="A78" s="101"/>
      <c r="B78" s="72">
        <v>834</v>
      </c>
      <c r="C78" s="72"/>
      <c r="D78" s="71" t="s">
        <v>13</v>
      </c>
      <c r="E78" s="72">
        <v>60</v>
      </c>
      <c r="F78" s="72">
        <v>97</v>
      </c>
      <c r="G78" s="72">
        <v>14</v>
      </c>
      <c r="H78" s="72">
        <v>3</v>
      </c>
      <c r="I78" s="72">
        <f t="shared" ref="I78:I141" si="2">SUM(E78:H78)</f>
        <v>174</v>
      </c>
      <c r="J78" s="71">
        <v>2</v>
      </c>
      <c r="K78" s="159">
        <f t="shared" ref="K78:K141" si="3">SUM(I78:J78)</f>
        <v>176</v>
      </c>
    </row>
    <row r="79" spans="1:11">
      <c r="A79" s="101"/>
      <c r="B79" s="72">
        <v>834</v>
      </c>
      <c r="C79" s="72"/>
      <c r="D79" s="71" t="s">
        <v>15</v>
      </c>
      <c r="E79" s="72">
        <v>57</v>
      </c>
      <c r="F79" s="72">
        <v>88</v>
      </c>
      <c r="G79" s="72">
        <v>8</v>
      </c>
      <c r="H79" s="72">
        <v>3</v>
      </c>
      <c r="I79" s="72">
        <f t="shared" si="2"/>
        <v>156</v>
      </c>
      <c r="J79" s="71">
        <v>2</v>
      </c>
      <c r="K79" s="159">
        <f t="shared" si="3"/>
        <v>158</v>
      </c>
    </row>
    <row r="80" spans="1:11">
      <c r="A80" s="101"/>
      <c r="B80" s="72">
        <v>835</v>
      </c>
      <c r="C80" s="72"/>
      <c r="D80" s="71" t="s">
        <v>13</v>
      </c>
      <c r="E80" s="72">
        <v>81</v>
      </c>
      <c r="F80" s="72">
        <v>127</v>
      </c>
      <c r="G80" s="72">
        <v>10</v>
      </c>
      <c r="H80" s="72">
        <v>2</v>
      </c>
      <c r="I80" s="72">
        <f t="shared" si="2"/>
        <v>220</v>
      </c>
      <c r="J80" s="71">
        <v>2</v>
      </c>
      <c r="K80" s="159">
        <f t="shared" si="3"/>
        <v>222</v>
      </c>
    </row>
    <row r="81" spans="1:11">
      <c r="A81" s="101"/>
      <c r="B81" s="72">
        <v>835</v>
      </c>
      <c r="C81" s="72"/>
      <c r="D81" s="71" t="s">
        <v>15</v>
      </c>
      <c r="E81" s="72">
        <v>75</v>
      </c>
      <c r="F81" s="72">
        <v>127</v>
      </c>
      <c r="G81" s="72">
        <v>17</v>
      </c>
      <c r="H81" s="72">
        <v>2</v>
      </c>
      <c r="I81" s="72">
        <f t="shared" si="2"/>
        <v>221</v>
      </c>
      <c r="J81" s="71">
        <v>4</v>
      </c>
      <c r="K81" s="159">
        <f t="shared" si="3"/>
        <v>225</v>
      </c>
    </row>
    <row r="82" spans="1:11">
      <c r="A82" s="101"/>
      <c r="B82" s="72">
        <v>836</v>
      </c>
      <c r="C82" s="72"/>
      <c r="D82" s="71" t="s">
        <v>13</v>
      </c>
      <c r="E82" s="72">
        <v>53</v>
      </c>
      <c r="F82" s="72">
        <v>125</v>
      </c>
      <c r="G82" s="72">
        <v>9</v>
      </c>
      <c r="H82" s="72">
        <v>1</v>
      </c>
      <c r="I82" s="72">
        <f t="shared" si="2"/>
        <v>188</v>
      </c>
      <c r="J82" s="71">
        <v>6</v>
      </c>
      <c r="K82" s="159">
        <f t="shared" si="3"/>
        <v>194</v>
      </c>
    </row>
    <row r="83" spans="1:11">
      <c r="A83" s="101" t="s">
        <v>306</v>
      </c>
      <c r="B83" s="72">
        <v>836</v>
      </c>
      <c r="C83" s="72"/>
      <c r="D83" s="71" t="s">
        <v>15</v>
      </c>
      <c r="E83" s="72">
        <v>40</v>
      </c>
      <c r="F83" s="72">
        <v>140</v>
      </c>
      <c r="G83" s="72">
        <v>12</v>
      </c>
      <c r="H83" s="72">
        <v>3</v>
      </c>
      <c r="I83" s="72">
        <f t="shared" si="2"/>
        <v>195</v>
      </c>
      <c r="J83" s="71">
        <v>4</v>
      </c>
      <c r="K83" s="159">
        <f t="shared" si="3"/>
        <v>199</v>
      </c>
    </row>
    <row r="84" spans="1:11">
      <c r="A84" s="101"/>
      <c r="B84" s="72">
        <v>837</v>
      </c>
      <c r="C84" s="72"/>
      <c r="D84" s="71" t="s">
        <v>13</v>
      </c>
      <c r="E84" s="72">
        <v>83</v>
      </c>
      <c r="F84" s="72">
        <v>160</v>
      </c>
      <c r="G84" s="72">
        <v>24</v>
      </c>
      <c r="H84" s="72">
        <v>2</v>
      </c>
      <c r="I84" s="72">
        <f t="shared" si="2"/>
        <v>269</v>
      </c>
      <c r="J84" s="71">
        <v>0</v>
      </c>
      <c r="K84" s="159">
        <f t="shared" si="3"/>
        <v>269</v>
      </c>
    </row>
    <row r="85" spans="1:11">
      <c r="A85" s="101"/>
      <c r="B85" s="72">
        <v>837</v>
      </c>
      <c r="C85" s="72"/>
      <c r="D85" s="71" t="s">
        <v>15</v>
      </c>
      <c r="E85" s="72">
        <v>79</v>
      </c>
      <c r="F85" s="72">
        <v>179</v>
      </c>
      <c r="G85" s="72">
        <v>12</v>
      </c>
      <c r="H85" s="72">
        <v>4</v>
      </c>
      <c r="I85" s="72">
        <f t="shared" si="2"/>
        <v>274</v>
      </c>
      <c r="J85" s="71">
        <v>8</v>
      </c>
      <c r="K85" s="159">
        <f t="shared" si="3"/>
        <v>282</v>
      </c>
    </row>
    <row r="86" spans="1:11">
      <c r="A86" s="101"/>
      <c r="B86" s="72">
        <v>838</v>
      </c>
      <c r="C86" s="72"/>
      <c r="D86" s="71" t="s">
        <v>13</v>
      </c>
      <c r="E86" s="72">
        <v>67</v>
      </c>
      <c r="F86" s="72">
        <v>137</v>
      </c>
      <c r="G86" s="72">
        <v>17</v>
      </c>
      <c r="H86" s="72">
        <v>2</v>
      </c>
      <c r="I86" s="72">
        <f t="shared" si="2"/>
        <v>223</v>
      </c>
      <c r="J86" s="71">
        <v>7</v>
      </c>
      <c r="K86" s="159">
        <f t="shared" si="3"/>
        <v>230</v>
      </c>
    </row>
    <row r="87" spans="1:11">
      <c r="A87" s="101"/>
      <c r="B87" s="72">
        <v>838</v>
      </c>
      <c r="C87" s="72"/>
      <c r="D87" s="71" t="s">
        <v>15</v>
      </c>
      <c r="E87" s="72">
        <v>64</v>
      </c>
      <c r="F87" s="72">
        <v>137</v>
      </c>
      <c r="G87" s="72">
        <v>20</v>
      </c>
      <c r="H87" s="72">
        <v>3</v>
      </c>
      <c r="I87" s="72">
        <f t="shared" si="2"/>
        <v>224</v>
      </c>
      <c r="J87" s="71">
        <v>6</v>
      </c>
      <c r="K87" s="159">
        <f t="shared" si="3"/>
        <v>230</v>
      </c>
    </row>
    <row r="88" spans="1:11">
      <c r="A88" s="101"/>
      <c r="B88" s="72">
        <v>839</v>
      </c>
      <c r="C88" s="72"/>
      <c r="D88" s="71" t="s">
        <v>13</v>
      </c>
      <c r="E88" s="72">
        <v>63</v>
      </c>
      <c r="F88" s="72">
        <v>121</v>
      </c>
      <c r="G88" s="72">
        <v>24</v>
      </c>
      <c r="H88" s="72">
        <v>6</v>
      </c>
      <c r="I88" s="72">
        <f t="shared" si="2"/>
        <v>214</v>
      </c>
      <c r="J88" s="71">
        <v>7</v>
      </c>
      <c r="K88" s="159">
        <f t="shared" si="3"/>
        <v>221</v>
      </c>
    </row>
    <row r="89" spans="1:11">
      <c r="A89" s="101"/>
      <c r="B89" s="72">
        <v>839</v>
      </c>
      <c r="C89" s="72"/>
      <c r="D89" s="71" t="s">
        <v>64</v>
      </c>
      <c r="E89" s="72">
        <v>59</v>
      </c>
      <c r="F89" s="72">
        <v>140</v>
      </c>
      <c r="G89" s="72">
        <v>20</v>
      </c>
      <c r="H89" s="72">
        <v>7</v>
      </c>
      <c r="I89" s="72">
        <f t="shared" si="2"/>
        <v>226</v>
      </c>
      <c r="J89" s="71">
        <v>5</v>
      </c>
      <c r="K89" s="159">
        <f t="shared" si="3"/>
        <v>231</v>
      </c>
    </row>
    <row r="90" spans="1:11">
      <c r="A90" s="101"/>
      <c r="B90" s="72">
        <v>839</v>
      </c>
      <c r="C90" s="72"/>
      <c r="D90" s="71" t="s">
        <v>152</v>
      </c>
      <c r="E90" s="72">
        <v>52</v>
      </c>
      <c r="F90" s="72">
        <v>121</v>
      </c>
      <c r="G90" s="72">
        <v>32</v>
      </c>
      <c r="H90" s="72">
        <v>3</v>
      </c>
      <c r="I90" s="72">
        <f t="shared" si="2"/>
        <v>208</v>
      </c>
      <c r="J90" s="71">
        <v>2</v>
      </c>
      <c r="K90" s="159">
        <f t="shared" si="3"/>
        <v>210</v>
      </c>
    </row>
    <row r="91" spans="1:11">
      <c r="A91" s="101"/>
      <c r="B91" s="72">
        <v>839</v>
      </c>
      <c r="C91" s="72"/>
      <c r="D91" s="71" t="s">
        <v>268</v>
      </c>
      <c r="E91" s="72">
        <v>74</v>
      </c>
      <c r="F91" s="72">
        <v>141</v>
      </c>
      <c r="G91" s="72">
        <v>15</v>
      </c>
      <c r="H91" s="72">
        <v>4</v>
      </c>
      <c r="I91" s="72">
        <f t="shared" si="2"/>
        <v>234</v>
      </c>
      <c r="J91" s="71">
        <v>2</v>
      </c>
      <c r="K91" s="159">
        <f t="shared" si="3"/>
        <v>236</v>
      </c>
    </row>
    <row r="92" spans="1:11">
      <c r="A92" s="101"/>
      <c r="B92" s="72">
        <v>840</v>
      </c>
      <c r="C92" s="72"/>
      <c r="D92" s="71" t="s">
        <v>13</v>
      </c>
      <c r="E92" s="72">
        <v>75</v>
      </c>
      <c r="F92" s="72">
        <v>155</v>
      </c>
      <c r="G92" s="72">
        <v>19</v>
      </c>
      <c r="H92" s="72">
        <v>4</v>
      </c>
      <c r="I92" s="72">
        <f t="shared" si="2"/>
        <v>253</v>
      </c>
      <c r="J92" s="71">
        <v>9</v>
      </c>
      <c r="K92" s="159">
        <f t="shared" si="3"/>
        <v>262</v>
      </c>
    </row>
    <row r="93" spans="1:11">
      <c r="A93" s="101"/>
      <c r="B93" s="72">
        <v>840</v>
      </c>
      <c r="C93" s="72"/>
      <c r="D93" s="71" t="s">
        <v>15</v>
      </c>
      <c r="E93" s="72">
        <v>61</v>
      </c>
      <c r="F93" s="72">
        <v>167</v>
      </c>
      <c r="G93" s="72">
        <v>15</v>
      </c>
      <c r="H93" s="72">
        <v>4</v>
      </c>
      <c r="I93" s="72">
        <f t="shared" si="2"/>
        <v>247</v>
      </c>
      <c r="J93" s="71">
        <v>5</v>
      </c>
      <c r="K93" s="159">
        <f t="shared" si="3"/>
        <v>252</v>
      </c>
    </row>
    <row r="94" spans="1:11">
      <c r="A94" s="101"/>
      <c r="B94" s="72">
        <v>841</v>
      </c>
      <c r="C94" s="72"/>
      <c r="D94" s="71" t="s">
        <v>13</v>
      </c>
      <c r="E94" s="72">
        <v>58</v>
      </c>
      <c r="F94" s="72">
        <v>177</v>
      </c>
      <c r="G94" s="72">
        <v>24</v>
      </c>
      <c r="H94" s="72">
        <v>5</v>
      </c>
      <c r="I94" s="72">
        <f t="shared" si="2"/>
        <v>264</v>
      </c>
      <c r="J94" s="71">
        <v>10</v>
      </c>
      <c r="K94" s="159">
        <f t="shared" si="3"/>
        <v>274</v>
      </c>
    </row>
    <row r="95" spans="1:11">
      <c r="A95" s="101"/>
      <c r="B95" s="72">
        <v>841</v>
      </c>
      <c r="C95" s="72"/>
      <c r="D95" s="71" t="s">
        <v>15</v>
      </c>
      <c r="E95" s="72">
        <v>77</v>
      </c>
      <c r="F95" s="72">
        <v>172</v>
      </c>
      <c r="G95" s="72">
        <v>21</v>
      </c>
      <c r="H95" s="72">
        <v>2</v>
      </c>
      <c r="I95" s="72">
        <f t="shared" si="2"/>
        <v>272</v>
      </c>
      <c r="J95" s="71">
        <v>2</v>
      </c>
      <c r="K95" s="159">
        <f t="shared" si="3"/>
        <v>274</v>
      </c>
    </row>
    <row r="96" spans="1:11">
      <c r="A96" s="101"/>
      <c r="B96" s="72">
        <v>842</v>
      </c>
      <c r="C96" s="72"/>
      <c r="D96" s="71" t="s">
        <v>13</v>
      </c>
      <c r="E96" s="72">
        <v>84</v>
      </c>
      <c r="F96" s="72">
        <v>129</v>
      </c>
      <c r="G96" s="72">
        <v>14</v>
      </c>
      <c r="H96" s="72">
        <v>4</v>
      </c>
      <c r="I96" s="72">
        <f t="shared" si="2"/>
        <v>231</v>
      </c>
      <c r="J96" s="71">
        <v>3</v>
      </c>
      <c r="K96" s="159">
        <f t="shared" si="3"/>
        <v>234</v>
      </c>
    </row>
    <row r="97" spans="1:11">
      <c r="A97" s="101"/>
      <c r="B97" s="72">
        <v>842</v>
      </c>
      <c r="C97" s="72"/>
      <c r="D97" s="71" t="s">
        <v>15</v>
      </c>
      <c r="E97" s="72">
        <v>90</v>
      </c>
      <c r="F97" s="72">
        <v>137</v>
      </c>
      <c r="G97" s="72">
        <v>21</v>
      </c>
      <c r="H97" s="72">
        <v>6</v>
      </c>
      <c r="I97" s="72">
        <f t="shared" si="2"/>
        <v>254</v>
      </c>
      <c r="J97" s="71">
        <v>6</v>
      </c>
      <c r="K97" s="159">
        <f t="shared" si="3"/>
        <v>260</v>
      </c>
    </row>
    <row r="98" spans="1:11">
      <c r="A98" s="101"/>
      <c r="B98" s="72">
        <v>843</v>
      </c>
      <c r="C98" s="72"/>
      <c r="D98" s="71" t="s">
        <v>13</v>
      </c>
      <c r="E98" s="72">
        <v>41</v>
      </c>
      <c r="F98" s="72">
        <v>139</v>
      </c>
      <c r="G98" s="72">
        <v>11</v>
      </c>
      <c r="H98" s="72">
        <v>5</v>
      </c>
      <c r="I98" s="72">
        <f t="shared" si="2"/>
        <v>196</v>
      </c>
      <c r="J98" s="71">
        <v>13</v>
      </c>
      <c r="K98" s="159">
        <f t="shared" si="3"/>
        <v>209</v>
      </c>
    </row>
    <row r="99" spans="1:11">
      <c r="A99" s="101"/>
      <c r="B99" s="72">
        <v>843</v>
      </c>
      <c r="C99" s="72"/>
      <c r="D99" s="71" t="s">
        <v>15</v>
      </c>
      <c r="E99" s="72">
        <v>42</v>
      </c>
      <c r="F99" s="72">
        <v>129</v>
      </c>
      <c r="G99" s="72">
        <v>9</v>
      </c>
      <c r="H99" s="72">
        <v>3</v>
      </c>
      <c r="I99" s="72">
        <f t="shared" si="2"/>
        <v>183</v>
      </c>
      <c r="J99" s="71">
        <v>7</v>
      </c>
      <c r="K99" s="159">
        <f t="shared" si="3"/>
        <v>190</v>
      </c>
    </row>
    <row r="100" spans="1:11">
      <c r="A100" s="101"/>
      <c r="B100" s="72">
        <v>844</v>
      </c>
      <c r="C100" s="72"/>
      <c r="D100" s="71" t="s">
        <v>13</v>
      </c>
      <c r="E100" s="72">
        <v>97</v>
      </c>
      <c r="F100" s="72">
        <v>170</v>
      </c>
      <c r="G100" s="72">
        <v>25</v>
      </c>
      <c r="H100" s="72">
        <v>7</v>
      </c>
      <c r="I100" s="72">
        <f t="shared" si="2"/>
        <v>299</v>
      </c>
      <c r="J100" s="71">
        <v>3</v>
      </c>
      <c r="K100" s="159">
        <f t="shared" si="3"/>
        <v>302</v>
      </c>
    </row>
    <row r="101" spans="1:11">
      <c r="A101" s="101"/>
      <c r="B101" s="72">
        <v>844</v>
      </c>
      <c r="C101" s="72"/>
      <c r="D101" s="71" t="s">
        <v>15</v>
      </c>
      <c r="E101" s="72">
        <v>94</v>
      </c>
      <c r="F101" s="72">
        <v>153</v>
      </c>
      <c r="G101" s="72">
        <v>26</v>
      </c>
      <c r="H101" s="72">
        <v>3</v>
      </c>
      <c r="I101" s="72">
        <f t="shared" si="2"/>
        <v>276</v>
      </c>
      <c r="J101" s="71">
        <v>2</v>
      </c>
      <c r="K101" s="159">
        <f t="shared" si="3"/>
        <v>278</v>
      </c>
    </row>
    <row r="102" spans="1:11">
      <c r="A102" s="101"/>
      <c r="B102" s="72">
        <v>845</v>
      </c>
      <c r="C102" s="72"/>
      <c r="D102" s="71" t="s">
        <v>13</v>
      </c>
      <c r="E102" s="72">
        <v>104</v>
      </c>
      <c r="F102" s="72">
        <v>122</v>
      </c>
      <c r="G102" s="72">
        <v>13</v>
      </c>
      <c r="H102" s="72">
        <v>2</v>
      </c>
      <c r="I102" s="72">
        <f t="shared" si="2"/>
        <v>241</v>
      </c>
      <c r="J102" s="71">
        <v>0</v>
      </c>
      <c r="K102" s="159">
        <f t="shared" si="3"/>
        <v>241</v>
      </c>
    </row>
    <row r="103" spans="1:11">
      <c r="A103" s="101"/>
      <c r="B103" s="72">
        <v>845</v>
      </c>
      <c r="C103" s="72"/>
      <c r="D103" s="71" t="s">
        <v>15</v>
      </c>
      <c r="E103" s="72">
        <v>70</v>
      </c>
      <c r="F103" s="72">
        <v>150</v>
      </c>
      <c r="G103" s="72">
        <v>14</v>
      </c>
      <c r="H103" s="72">
        <v>1</v>
      </c>
      <c r="I103" s="72">
        <f t="shared" si="2"/>
        <v>235</v>
      </c>
      <c r="J103" s="71">
        <v>3</v>
      </c>
      <c r="K103" s="159">
        <f t="shared" si="3"/>
        <v>238</v>
      </c>
    </row>
    <row r="104" spans="1:11">
      <c r="A104" s="101"/>
      <c r="B104" s="72">
        <v>846</v>
      </c>
      <c r="C104" s="72"/>
      <c r="D104" s="71" t="s">
        <v>13</v>
      </c>
      <c r="E104" s="72">
        <v>59</v>
      </c>
      <c r="F104" s="72">
        <v>99</v>
      </c>
      <c r="G104" s="72">
        <v>15</v>
      </c>
      <c r="H104" s="72">
        <v>1</v>
      </c>
      <c r="I104" s="72">
        <f t="shared" si="2"/>
        <v>174</v>
      </c>
      <c r="J104" s="71">
        <v>2</v>
      </c>
      <c r="K104" s="159">
        <f t="shared" si="3"/>
        <v>176</v>
      </c>
    </row>
    <row r="105" spans="1:11">
      <c r="A105" s="101"/>
      <c r="B105" s="72">
        <v>846</v>
      </c>
      <c r="C105" s="72"/>
      <c r="D105" s="71" t="s">
        <v>15</v>
      </c>
      <c r="E105" s="72">
        <v>80</v>
      </c>
      <c r="F105" s="72">
        <v>107</v>
      </c>
      <c r="G105" s="72">
        <v>9</v>
      </c>
      <c r="H105" s="72">
        <v>2</v>
      </c>
      <c r="I105" s="72">
        <f t="shared" si="2"/>
        <v>198</v>
      </c>
      <c r="J105" s="71">
        <v>1</v>
      </c>
      <c r="K105" s="159">
        <f t="shared" si="3"/>
        <v>199</v>
      </c>
    </row>
    <row r="106" spans="1:11">
      <c r="A106" s="101"/>
      <c r="B106" s="72">
        <v>847</v>
      </c>
      <c r="C106" s="72"/>
      <c r="D106" s="71" t="s">
        <v>13</v>
      </c>
      <c r="E106" s="72">
        <v>71</v>
      </c>
      <c r="F106" s="72">
        <v>147</v>
      </c>
      <c r="G106" s="72">
        <v>21</v>
      </c>
      <c r="H106" s="72">
        <v>2</v>
      </c>
      <c r="I106" s="72">
        <f t="shared" si="2"/>
        <v>241</v>
      </c>
      <c r="J106" s="71">
        <v>2</v>
      </c>
      <c r="K106" s="159">
        <f t="shared" si="3"/>
        <v>243</v>
      </c>
    </row>
    <row r="107" spans="1:11">
      <c r="A107" s="101"/>
      <c r="B107" s="72">
        <v>847</v>
      </c>
      <c r="C107" s="72"/>
      <c r="D107" s="71" t="s">
        <v>15</v>
      </c>
      <c r="E107" s="72">
        <v>78</v>
      </c>
      <c r="F107" s="72">
        <v>148</v>
      </c>
      <c r="G107" s="72">
        <v>11</v>
      </c>
      <c r="H107" s="72">
        <v>2</v>
      </c>
      <c r="I107" s="72">
        <f t="shared" si="2"/>
        <v>239</v>
      </c>
      <c r="J107" s="71">
        <v>4</v>
      </c>
      <c r="K107" s="159">
        <f t="shared" si="3"/>
        <v>243</v>
      </c>
    </row>
    <row r="108" spans="1:11">
      <c r="A108" s="101"/>
      <c r="B108" s="72">
        <v>848</v>
      </c>
      <c r="C108" s="72"/>
      <c r="D108" s="71" t="s">
        <v>13</v>
      </c>
      <c r="E108" s="72">
        <v>74</v>
      </c>
      <c r="F108" s="72">
        <v>134</v>
      </c>
      <c r="G108" s="72">
        <v>11</v>
      </c>
      <c r="H108" s="72">
        <v>3</v>
      </c>
      <c r="I108" s="72">
        <f t="shared" si="2"/>
        <v>222</v>
      </c>
      <c r="J108" s="71">
        <v>0</v>
      </c>
      <c r="K108" s="159">
        <f t="shared" si="3"/>
        <v>222</v>
      </c>
    </row>
    <row r="109" spans="1:11">
      <c r="A109" s="101"/>
      <c r="B109" s="72">
        <v>848</v>
      </c>
      <c r="C109" s="72"/>
      <c r="D109" s="71" t="s">
        <v>64</v>
      </c>
      <c r="E109" s="72">
        <v>71</v>
      </c>
      <c r="F109" s="72">
        <v>123</v>
      </c>
      <c r="G109" s="72">
        <v>18</v>
      </c>
      <c r="H109" s="72">
        <v>0</v>
      </c>
      <c r="I109" s="72">
        <f t="shared" si="2"/>
        <v>212</v>
      </c>
      <c r="J109" s="71">
        <v>2</v>
      </c>
      <c r="K109" s="159">
        <f t="shared" si="3"/>
        <v>214</v>
      </c>
    </row>
    <row r="110" spans="1:11">
      <c r="A110" s="101"/>
      <c r="B110" s="72">
        <v>848</v>
      </c>
      <c r="C110" s="72"/>
      <c r="D110" s="71" t="s">
        <v>152</v>
      </c>
      <c r="E110" s="72">
        <v>72</v>
      </c>
      <c r="F110" s="72">
        <v>130</v>
      </c>
      <c r="G110" s="72">
        <v>14</v>
      </c>
      <c r="H110" s="72">
        <v>3</v>
      </c>
      <c r="I110" s="72">
        <f t="shared" si="2"/>
        <v>219</v>
      </c>
      <c r="J110" s="71">
        <v>2</v>
      </c>
      <c r="K110" s="159">
        <f t="shared" si="3"/>
        <v>221</v>
      </c>
    </row>
    <row r="111" spans="1:11">
      <c r="A111" s="101"/>
      <c r="B111" s="72">
        <v>849</v>
      </c>
      <c r="C111" s="72"/>
      <c r="D111" s="71" t="s">
        <v>13</v>
      </c>
      <c r="E111" s="72">
        <v>84</v>
      </c>
      <c r="F111" s="72">
        <v>130</v>
      </c>
      <c r="G111" s="72">
        <v>9</v>
      </c>
      <c r="H111" s="72">
        <v>1</v>
      </c>
      <c r="I111" s="72">
        <f t="shared" si="2"/>
        <v>224</v>
      </c>
      <c r="J111" s="71">
        <v>4</v>
      </c>
      <c r="K111" s="159">
        <f t="shared" si="3"/>
        <v>228</v>
      </c>
    </row>
    <row r="112" spans="1:11">
      <c r="A112" s="101"/>
      <c r="B112" s="72">
        <v>849</v>
      </c>
      <c r="C112" s="72"/>
      <c r="D112" s="71" t="s">
        <v>15</v>
      </c>
      <c r="E112" s="72">
        <v>92</v>
      </c>
      <c r="F112" s="72">
        <v>144</v>
      </c>
      <c r="G112" s="72">
        <v>12</v>
      </c>
      <c r="H112" s="72">
        <v>4</v>
      </c>
      <c r="I112" s="72">
        <f t="shared" si="2"/>
        <v>252</v>
      </c>
      <c r="J112" s="71">
        <v>3</v>
      </c>
      <c r="K112" s="159">
        <f t="shared" si="3"/>
        <v>255</v>
      </c>
    </row>
    <row r="113" spans="1:11">
      <c r="A113" s="101"/>
      <c r="B113" s="72">
        <v>850</v>
      </c>
      <c r="C113" s="72"/>
      <c r="D113" s="71" t="s">
        <v>13</v>
      </c>
      <c r="E113" s="72">
        <v>65</v>
      </c>
      <c r="F113" s="72">
        <v>111</v>
      </c>
      <c r="G113" s="72">
        <v>11</v>
      </c>
      <c r="H113" s="72">
        <v>2</v>
      </c>
      <c r="I113" s="72">
        <f t="shared" si="2"/>
        <v>189</v>
      </c>
      <c r="J113" s="71">
        <v>2</v>
      </c>
      <c r="K113" s="159">
        <f t="shared" si="3"/>
        <v>191</v>
      </c>
    </row>
    <row r="114" spans="1:11">
      <c r="A114" s="101"/>
      <c r="B114" s="72">
        <v>850</v>
      </c>
      <c r="C114" s="72"/>
      <c r="D114" s="71" t="s">
        <v>15</v>
      </c>
      <c r="E114" s="72">
        <v>48</v>
      </c>
      <c r="F114" s="72">
        <v>115</v>
      </c>
      <c r="G114" s="72">
        <v>12</v>
      </c>
      <c r="H114" s="72">
        <v>2</v>
      </c>
      <c r="I114" s="72">
        <f t="shared" si="2"/>
        <v>177</v>
      </c>
      <c r="J114" s="71">
        <v>6</v>
      </c>
      <c r="K114" s="159">
        <f t="shared" si="3"/>
        <v>183</v>
      </c>
    </row>
    <row r="115" spans="1:11">
      <c r="A115" s="101"/>
      <c r="B115" s="72">
        <v>851</v>
      </c>
      <c r="C115" s="72"/>
      <c r="D115" s="71" t="s">
        <v>13</v>
      </c>
      <c r="E115" s="72">
        <v>58</v>
      </c>
      <c r="F115" s="72">
        <v>89</v>
      </c>
      <c r="G115" s="72">
        <v>6</v>
      </c>
      <c r="H115" s="72">
        <v>0</v>
      </c>
      <c r="I115" s="72">
        <f t="shared" si="2"/>
        <v>153</v>
      </c>
      <c r="J115" s="71">
        <v>1</v>
      </c>
      <c r="K115" s="159">
        <f t="shared" si="3"/>
        <v>154</v>
      </c>
    </row>
    <row r="116" spans="1:11">
      <c r="A116" s="101"/>
      <c r="B116" s="72">
        <v>852</v>
      </c>
      <c r="C116" s="72"/>
      <c r="D116" s="71" t="s">
        <v>13</v>
      </c>
      <c r="E116" s="72">
        <v>95</v>
      </c>
      <c r="F116" s="72">
        <v>141</v>
      </c>
      <c r="G116" s="72">
        <v>16</v>
      </c>
      <c r="H116" s="72">
        <v>2</v>
      </c>
      <c r="I116" s="72">
        <f t="shared" si="2"/>
        <v>254</v>
      </c>
      <c r="J116" s="71">
        <v>0</v>
      </c>
      <c r="K116" s="159">
        <f t="shared" si="3"/>
        <v>254</v>
      </c>
    </row>
    <row r="117" spans="1:11">
      <c r="A117" s="101"/>
      <c r="B117" s="72">
        <v>852</v>
      </c>
      <c r="C117" s="72"/>
      <c r="D117" s="71" t="s">
        <v>64</v>
      </c>
      <c r="E117" s="72">
        <v>83</v>
      </c>
      <c r="F117" s="72">
        <v>165</v>
      </c>
      <c r="G117" s="72">
        <v>17</v>
      </c>
      <c r="H117" s="72">
        <v>1</v>
      </c>
      <c r="I117" s="72">
        <f t="shared" si="2"/>
        <v>266</v>
      </c>
      <c r="J117" s="72">
        <v>3</v>
      </c>
      <c r="K117" s="159">
        <f t="shared" si="3"/>
        <v>269</v>
      </c>
    </row>
    <row r="118" spans="1:11">
      <c r="A118" s="101"/>
      <c r="B118" s="72">
        <v>852</v>
      </c>
      <c r="C118" s="72"/>
      <c r="D118" s="71" t="s">
        <v>152</v>
      </c>
      <c r="E118" s="72">
        <v>106</v>
      </c>
      <c r="F118" s="72">
        <v>154</v>
      </c>
      <c r="G118" s="72">
        <v>21</v>
      </c>
      <c r="H118" s="72">
        <v>2</v>
      </c>
      <c r="I118" s="72">
        <f t="shared" si="2"/>
        <v>283</v>
      </c>
      <c r="J118" s="71">
        <v>0</v>
      </c>
      <c r="K118" s="159">
        <f t="shared" si="3"/>
        <v>283</v>
      </c>
    </row>
    <row r="119" spans="1:11">
      <c r="A119" s="101"/>
      <c r="B119" s="72">
        <v>853</v>
      </c>
      <c r="C119" s="72"/>
      <c r="D119" s="71" t="s">
        <v>13</v>
      </c>
      <c r="E119" s="72">
        <v>97</v>
      </c>
      <c r="F119" s="72">
        <v>128</v>
      </c>
      <c r="G119" s="72">
        <v>12</v>
      </c>
      <c r="H119" s="72">
        <v>3</v>
      </c>
      <c r="I119" s="72">
        <f t="shared" si="2"/>
        <v>240</v>
      </c>
      <c r="J119" s="71">
        <v>0</v>
      </c>
      <c r="K119" s="159">
        <f t="shared" si="3"/>
        <v>240</v>
      </c>
    </row>
    <row r="120" spans="1:11">
      <c r="A120" s="101"/>
      <c r="B120" s="72">
        <v>853</v>
      </c>
      <c r="C120" s="72"/>
      <c r="D120" s="71" t="s">
        <v>64</v>
      </c>
      <c r="E120" s="72">
        <v>85</v>
      </c>
      <c r="F120" s="72">
        <v>114</v>
      </c>
      <c r="G120" s="72">
        <v>23</v>
      </c>
      <c r="H120" s="72">
        <v>1</v>
      </c>
      <c r="I120" s="72">
        <f t="shared" si="2"/>
        <v>223</v>
      </c>
      <c r="J120" s="71">
        <v>2</v>
      </c>
      <c r="K120" s="159">
        <f t="shared" si="3"/>
        <v>225</v>
      </c>
    </row>
    <row r="121" spans="1:11" ht="12" customHeight="1">
      <c r="A121" s="101"/>
      <c r="B121" s="72">
        <v>853</v>
      </c>
      <c r="C121" s="72"/>
      <c r="D121" s="71" t="s">
        <v>152</v>
      </c>
      <c r="E121" s="72">
        <v>104</v>
      </c>
      <c r="F121" s="72">
        <v>122</v>
      </c>
      <c r="G121" s="72">
        <v>17</v>
      </c>
      <c r="H121" s="72">
        <v>5</v>
      </c>
      <c r="I121" s="72">
        <f t="shared" si="2"/>
        <v>248</v>
      </c>
      <c r="J121" s="71">
        <v>1</v>
      </c>
      <c r="K121" s="159">
        <f t="shared" si="3"/>
        <v>249</v>
      </c>
    </row>
    <row r="122" spans="1:11">
      <c r="A122" s="101"/>
      <c r="B122" s="72">
        <v>854</v>
      </c>
      <c r="C122" s="72"/>
      <c r="D122" s="71" t="s">
        <v>13</v>
      </c>
      <c r="E122" s="72">
        <v>82</v>
      </c>
      <c r="F122" s="72">
        <v>161</v>
      </c>
      <c r="G122" s="72">
        <v>16</v>
      </c>
      <c r="H122" s="72">
        <v>1</v>
      </c>
      <c r="I122" s="72">
        <f t="shared" si="2"/>
        <v>260</v>
      </c>
      <c r="J122" s="71">
        <v>6</v>
      </c>
      <c r="K122" s="159">
        <f t="shared" si="3"/>
        <v>266</v>
      </c>
    </row>
    <row r="123" spans="1:11">
      <c r="A123" s="101"/>
      <c r="B123" s="72">
        <v>854</v>
      </c>
      <c r="C123" s="72"/>
      <c r="D123" s="71" t="s">
        <v>64</v>
      </c>
      <c r="E123" s="72">
        <v>65</v>
      </c>
      <c r="F123" s="72">
        <v>148</v>
      </c>
      <c r="G123" s="72">
        <v>16</v>
      </c>
      <c r="H123" s="72">
        <v>8</v>
      </c>
      <c r="I123" s="72">
        <f t="shared" si="2"/>
        <v>237</v>
      </c>
      <c r="J123" s="71">
        <v>5</v>
      </c>
      <c r="K123" s="159">
        <f t="shared" si="3"/>
        <v>242</v>
      </c>
    </row>
    <row r="124" spans="1:11">
      <c r="A124" s="101"/>
      <c r="B124" s="72">
        <v>854</v>
      </c>
      <c r="C124" s="72"/>
      <c r="D124" s="71" t="s">
        <v>152</v>
      </c>
      <c r="E124" s="72">
        <v>88</v>
      </c>
      <c r="F124" s="72">
        <v>157</v>
      </c>
      <c r="G124" s="72">
        <v>20</v>
      </c>
      <c r="H124" s="72">
        <v>2</v>
      </c>
      <c r="I124" s="72">
        <f t="shared" si="2"/>
        <v>267</v>
      </c>
      <c r="J124" s="71">
        <v>4</v>
      </c>
      <c r="K124" s="159">
        <f t="shared" si="3"/>
        <v>271</v>
      </c>
    </row>
    <row r="125" spans="1:11">
      <c r="A125" s="101"/>
      <c r="B125" s="72">
        <v>855</v>
      </c>
      <c r="C125" s="72"/>
      <c r="D125" s="71" t="s">
        <v>13</v>
      </c>
      <c r="E125" s="72">
        <v>62</v>
      </c>
      <c r="F125" s="72">
        <v>143</v>
      </c>
      <c r="G125" s="72">
        <v>15</v>
      </c>
      <c r="H125" s="72">
        <v>1</v>
      </c>
      <c r="I125" s="72">
        <f t="shared" si="2"/>
        <v>221</v>
      </c>
      <c r="J125" s="71">
        <v>3</v>
      </c>
      <c r="K125" s="159">
        <f t="shared" si="3"/>
        <v>224</v>
      </c>
    </row>
    <row r="126" spans="1:11">
      <c r="A126" s="101"/>
      <c r="B126" s="72">
        <v>855</v>
      </c>
      <c r="C126" s="72"/>
      <c r="D126" s="71" t="s">
        <v>15</v>
      </c>
      <c r="E126" s="72">
        <v>75</v>
      </c>
      <c r="F126" s="72">
        <v>130</v>
      </c>
      <c r="G126" s="72">
        <v>8</v>
      </c>
      <c r="H126" s="72">
        <v>3</v>
      </c>
      <c r="I126" s="72">
        <f t="shared" si="2"/>
        <v>216</v>
      </c>
      <c r="J126" s="71">
        <v>8</v>
      </c>
      <c r="K126" s="159">
        <f t="shared" si="3"/>
        <v>224</v>
      </c>
    </row>
    <row r="127" spans="1:11">
      <c r="A127" s="101"/>
      <c r="B127" s="72">
        <v>856</v>
      </c>
      <c r="C127" s="72"/>
      <c r="D127" s="71" t="s">
        <v>13</v>
      </c>
      <c r="E127" s="72">
        <v>81</v>
      </c>
      <c r="F127" s="72">
        <v>113</v>
      </c>
      <c r="G127" s="72">
        <v>15</v>
      </c>
      <c r="H127" s="72">
        <v>0</v>
      </c>
      <c r="I127" s="72">
        <f t="shared" si="2"/>
        <v>209</v>
      </c>
      <c r="J127" s="71">
        <v>4</v>
      </c>
      <c r="K127" s="159">
        <f t="shared" si="3"/>
        <v>213</v>
      </c>
    </row>
    <row r="128" spans="1:11">
      <c r="A128" s="101"/>
      <c r="B128" s="72">
        <v>856</v>
      </c>
      <c r="C128" s="72"/>
      <c r="D128" s="71" t="s">
        <v>15</v>
      </c>
      <c r="E128" s="72">
        <v>84</v>
      </c>
      <c r="F128" s="72">
        <v>130</v>
      </c>
      <c r="G128" s="72">
        <v>14</v>
      </c>
      <c r="H128" s="72">
        <v>1</v>
      </c>
      <c r="I128" s="72">
        <f t="shared" si="2"/>
        <v>229</v>
      </c>
      <c r="J128" s="71">
        <v>2</v>
      </c>
      <c r="K128" s="159">
        <f t="shared" si="3"/>
        <v>231</v>
      </c>
    </row>
    <row r="129" spans="1:11">
      <c r="A129" s="101"/>
      <c r="B129" s="72">
        <v>857</v>
      </c>
      <c r="C129" s="72"/>
      <c r="D129" s="71" t="s">
        <v>13</v>
      </c>
      <c r="E129" s="72">
        <v>80</v>
      </c>
      <c r="F129" s="72">
        <v>129</v>
      </c>
      <c r="G129" s="72">
        <v>10</v>
      </c>
      <c r="H129" s="72">
        <v>1</v>
      </c>
      <c r="I129" s="72">
        <f t="shared" si="2"/>
        <v>220</v>
      </c>
      <c r="J129" s="71">
        <v>4</v>
      </c>
      <c r="K129" s="159">
        <f t="shared" si="3"/>
        <v>224</v>
      </c>
    </row>
    <row r="130" spans="1:11">
      <c r="A130" s="101"/>
      <c r="B130" s="72">
        <v>857</v>
      </c>
      <c r="C130" s="72"/>
      <c r="D130" s="71" t="s">
        <v>15</v>
      </c>
      <c r="E130" s="72">
        <v>83</v>
      </c>
      <c r="F130" s="72">
        <v>146</v>
      </c>
      <c r="G130" s="72">
        <v>14</v>
      </c>
      <c r="H130" s="72">
        <v>4</v>
      </c>
      <c r="I130" s="72">
        <f t="shared" si="2"/>
        <v>247</v>
      </c>
      <c r="J130" s="71">
        <v>4</v>
      </c>
      <c r="K130" s="159">
        <f t="shared" si="3"/>
        <v>251</v>
      </c>
    </row>
    <row r="131" spans="1:11">
      <c r="A131" s="101"/>
      <c r="B131" s="72">
        <v>858</v>
      </c>
      <c r="C131" s="72"/>
      <c r="D131" s="71" t="s">
        <v>13</v>
      </c>
      <c r="E131" s="72">
        <v>113</v>
      </c>
      <c r="F131" s="72">
        <v>183</v>
      </c>
      <c r="G131" s="72">
        <v>14</v>
      </c>
      <c r="H131" s="72">
        <v>1</v>
      </c>
      <c r="I131" s="72">
        <f t="shared" si="2"/>
        <v>311</v>
      </c>
      <c r="J131" s="71">
        <v>4</v>
      </c>
      <c r="K131" s="159">
        <f t="shared" si="3"/>
        <v>315</v>
      </c>
    </row>
    <row r="132" spans="1:11">
      <c r="A132" s="101"/>
      <c r="B132" s="72">
        <v>859</v>
      </c>
      <c r="C132" s="72"/>
      <c r="D132" s="71" t="s">
        <v>13</v>
      </c>
      <c r="E132" s="72">
        <v>86</v>
      </c>
      <c r="F132" s="72">
        <v>149</v>
      </c>
      <c r="G132" s="72">
        <v>17</v>
      </c>
      <c r="H132" s="72">
        <v>3</v>
      </c>
      <c r="I132" s="72">
        <f t="shared" si="2"/>
        <v>255</v>
      </c>
      <c r="J132" s="71">
        <v>8</v>
      </c>
      <c r="K132" s="159">
        <f t="shared" si="3"/>
        <v>263</v>
      </c>
    </row>
    <row r="133" spans="1:11">
      <c r="A133" s="101"/>
      <c r="B133" s="72">
        <v>859</v>
      </c>
      <c r="C133" s="72"/>
      <c r="D133" s="71" t="s">
        <v>64</v>
      </c>
      <c r="E133" s="72">
        <v>84</v>
      </c>
      <c r="F133" s="72">
        <v>161</v>
      </c>
      <c r="G133" s="72">
        <v>18</v>
      </c>
      <c r="H133" s="72">
        <v>5</v>
      </c>
      <c r="I133" s="72">
        <f t="shared" si="2"/>
        <v>268</v>
      </c>
      <c r="J133" s="71">
        <v>4</v>
      </c>
      <c r="K133" s="159">
        <f t="shared" si="3"/>
        <v>272</v>
      </c>
    </row>
    <row r="134" spans="1:11">
      <c r="A134" s="101"/>
      <c r="B134" s="72">
        <v>859</v>
      </c>
      <c r="C134" s="72"/>
      <c r="D134" s="71" t="s">
        <v>152</v>
      </c>
      <c r="E134" s="72">
        <v>76</v>
      </c>
      <c r="F134" s="72">
        <v>158</v>
      </c>
      <c r="G134" s="72">
        <v>18</v>
      </c>
      <c r="H134" s="72">
        <v>10</v>
      </c>
      <c r="I134" s="72">
        <f t="shared" si="2"/>
        <v>262</v>
      </c>
      <c r="J134" s="71">
        <v>8</v>
      </c>
      <c r="K134" s="159">
        <f t="shared" si="3"/>
        <v>270</v>
      </c>
    </row>
    <row r="135" spans="1:11">
      <c r="A135" s="101"/>
      <c r="B135" s="72">
        <v>860</v>
      </c>
      <c r="C135" s="72"/>
      <c r="D135" s="71" t="s">
        <v>13</v>
      </c>
      <c r="E135" s="72">
        <v>77</v>
      </c>
      <c r="F135" s="72">
        <v>155</v>
      </c>
      <c r="G135" s="72">
        <v>18</v>
      </c>
      <c r="H135" s="72">
        <v>3</v>
      </c>
      <c r="I135" s="72">
        <f t="shared" si="2"/>
        <v>253</v>
      </c>
      <c r="J135" s="71">
        <v>3</v>
      </c>
      <c r="K135" s="159">
        <f t="shared" si="3"/>
        <v>256</v>
      </c>
    </row>
    <row r="136" spans="1:11">
      <c r="A136" s="101"/>
      <c r="B136" s="72">
        <v>860</v>
      </c>
      <c r="C136" s="72"/>
      <c r="D136" s="71" t="s">
        <v>64</v>
      </c>
      <c r="E136" s="72">
        <v>63</v>
      </c>
      <c r="F136" s="72">
        <v>137</v>
      </c>
      <c r="G136" s="72">
        <v>19</v>
      </c>
      <c r="H136" s="72">
        <v>10</v>
      </c>
      <c r="I136" s="72">
        <f t="shared" si="2"/>
        <v>229</v>
      </c>
      <c r="J136" s="71">
        <v>6</v>
      </c>
      <c r="K136" s="159">
        <f t="shared" si="3"/>
        <v>235</v>
      </c>
    </row>
    <row r="137" spans="1:11">
      <c r="A137" s="101"/>
      <c r="B137" s="72">
        <v>860</v>
      </c>
      <c r="C137" s="72"/>
      <c r="D137" s="71" t="s">
        <v>152</v>
      </c>
      <c r="E137" s="72">
        <v>77</v>
      </c>
      <c r="F137" s="72">
        <v>152</v>
      </c>
      <c r="G137" s="72">
        <v>18</v>
      </c>
      <c r="H137" s="72">
        <v>4</v>
      </c>
      <c r="I137" s="72">
        <f t="shared" si="2"/>
        <v>251</v>
      </c>
      <c r="J137" s="71">
        <v>10</v>
      </c>
      <c r="K137" s="159">
        <f t="shared" si="3"/>
        <v>261</v>
      </c>
    </row>
    <row r="138" spans="1:11">
      <c r="A138" s="101"/>
      <c r="B138" s="72">
        <v>861</v>
      </c>
      <c r="C138" s="72"/>
      <c r="D138" s="71" t="s">
        <v>13</v>
      </c>
      <c r="E138" s="72">
        <v>57</v>
      </c>
      <c r="F138" s="72">
        <v>139</v>
      </c>
      <c r="G138" s="72">
        <v>16</v>
      </c>
      <c r="H138" s="72">
        <v>3</v>
      </c>
      <c r="I138" s="72">
        <f t="shared" si="2"/>
        <v>215</v>
      </c>
      <c r="J138" s="71">
        <v>8</v>
      </c>
      <c r="K138" s="159">
        <f t="shared" si="3"/>
        <v>223</v>
      </c>
    </row>
    <row r="139" spans="1:11">
      <c r="A139" s="101"/>
      <c r="B139" s="72">
        <v>861</v>
      </c>
      <c r="C139" s="72"/>
      <c r="D139" s="71" t="s">
        <v>15</v>
      </c>
      <c r="E139" s="72">
        <v>36</v>
      </c>
      <c r="F139" s="72">
        <v>144</v>
      </c>
      <c r="G139" s="72">
        <v>15</v>
      </c>
      <c r="H139" s="72">
        <v>2</v>
      </c>
      <c r="I139" s="72">
        <f t="shared" si="2"/>
        <v>197</v>
      </c>
      <c r="J139" s="71">
        <v>3</v>
      </c>
      <c r="K139" s="159">
        <f t="shared" si="3"/>
        <v>200</v>
      </c>
    </row>
    <row r="140" spans="1:11">
      <c r="A140" s="101"/>
      <c r="B140" s="72">
        <v>862</v>
      </c>
      <c r="C140" s="72"/>
      <c r="D140" s="71" t="s">
        <v>13</v>
      </c>
      <c r="E140" s="72">
        <v>56</v>
      </c>
      <c r="F140" s="72">
        <v>138</v>
      </c>
      <c r="G140" s="72">
        <v>28</v>
      </c>
      <c r="H140" s="72">
        <v>2</v>
      </c>
      <c r="I140" s="72">
        <f t="shared" si="2"/>
        <v>224</v>
      </c>
      <c r="J140" s="71">
        <v>6</v>
      </c>
      <c r="K140" s="159">
        <f t="shared" si="3"/>
        <v>230</v>
      </c>
    </row>
    <row r="141" spans="1:11" ht="13.5" customHeight="1">
      <c r="A141" s="101"/>
      <c r="B141" s="72">
        <v>862</v>
      </c>
      <c r="C141" s="72"/>
      <c r="D141" s="71" t="s">
        <v>15</v>
      </c>
      <c r="E141" s="72">
        <v>56</v>
      </c>
      <c r="F141" s="72">
        <v>139</v>
      </c>
      <c r="G141" s="72">
        <v>21</v>
      </c>
      <c r="H141" s="72">
        <v>2</v>
      </c>
      <c r="I141" s="72">
        <f t="shared" si="2"/>
        <v>218</v>
      </c>
      <c r="J141" s="71">
        <v>4</v>
      </c>
      <c r="K141" s="159">
        <f t="shared" si="3"/>
        <v>222</v>
      </c>
    </row>
    <row r="142" spans="1:11">
      <c r="A142" s="101"/>
      <c r="B142" s="72">
        <v>863</v>
      </c>
      <c r="C142" s="72"/>
      <c r="D142" s="71" t="s">
        <v>13</v>
      </c>
      <c r="E142" s="72">
        <v>73</v>
      </c>
      <c r="F142" s="72">
        <v>178</v>
      </c>
      <c r="G142" s="72">
        <v>26</v>
      </c>
      <c r="H142" s="72">
        <v>1</v>
      </c>
      <c r="I142" s="72">
        <f t="shared" ref="I142:I205" si="4">SUM(E142:H142)</f>
        <v>278</v>
      </c>
      <c r="J142" s="71">
        <v>0</v>
      </c>
      <c r="K142" s="159">
        <f t="shared" ref="K142:K205" si="5">SUM(I142:J142)</f>
        <v>278</v>
      </c>
    </row>
    <row r="143" spans="1:11">
      <c r="A143" s="101"/>
      <c r="B143" s="72">
        <v>863</v>
      </c>
      <c r="C143" s="72"/>
      <c r="D143" s="71" t="s">
        <v>15</v>
      </c>
      <c r="E143" s="72">
        <v>73</v>
      </c>
      <c r="F143" s="72">
        <v>168</v>
      </c>
      <c r="G143" s="72">
        <v>25</v>
      </c>
      <c r="H143" s="72">
        <v>2</v>
      </c>
      <c r="I143" s="72">
        <f t="shared" si="4"/>
        <v>268</v>
      </c>
      <c r="J143" s="71">
        <v>10</v>
      </c>
      <c r="K143" s="159">
        <f t="shared" si="5"/>
        <v>278</v>
      </c>
    </row>
    <row r="144" spans="1:11">
      <c r="A144" s="101"/>
      <c r="B144" s="72">
        <v>864</v>
      </c>
      <c r="C144" s="72"/>
      <c r="D144" s="71" t="s">
        <v>13</v>
      </c>
      <c r="E144" s="72">
        <v>64</v>
      </c>
      <c r="F144" s="72">
        <v>139</v>
      </c>
      <c r="G144" s="72">
        <v>25</v>
      </c>
      <c r="H144" s="72">
        <v>4</v>
      </c>
      <c r="I144" s="72">
        <f t="shared" si="4"/>
        <v>232</v>
      </c>
      <c r="J144" s="71">
        <v>3</v>
      </c>
      <c r="K144" s="159">
        <f t="shared" si="5"/>
        <v>235</v>
      </c>
    </row>
    <row r="145" spans="1:11">
      <c r="A145" s="101"/>
      <c r="B145" s="72">
        <v>864</v>
      </c>
      <c r="C145" s="72"/>
      <c r="D145" s="71" t="s">
        <v>15</v>
      </c>
      <c r="E145" s="72">
        <v>73</v>
      </c>
      <c r="F145" s="72">
        <v>148</v>
      </c>
      <c r="G145" s="72">
        <v>22</v>
      </c>
      <c r="H145" s="72">
        <v>7</v>
      </c>
      <c r="I145" s="72">
        <f t="shared" si="4"/>
        <v>250</v>
      </c>
      <c r="J145" s="71">
        <v>3</v>
      </c>
      <c r="K145" s="159">
        <f t="shared" si="5"/>
        <v>253</v>
      </c>
    </row>
    <row r="146" spans="1:11">
      <c r="A146" s="101"/>
      <c r="B146" s="72">
        <v>865</v>
      </c>
      <c r="C146" s="72"/>
      <c r="D146" s="71" t="s">
        <v>13</v>
      </c>
      <c r="E146" s="72">
        <v>71</v>
      </c>
      <c r="F146" s="72">
        <v>150</v>
      </c>
      <c r="G146" s="72">
        <v>23</v>
      </c>
      <c r="H146" s="72">
        <v>4</v>
      </c>
      <c r="I146" s="72">
        <f t="shared" si="4"/>
        <v>248</v>
      </c>
      <c r="J146" s="71">
        <v>7</v>
      </c>
      <c r="K146" s="159">
        <f t="shared" si="5"/>
        <v>255</v>
      </c>
    </row>
    <row r="147" spans="1:11">
      <c r="A147" s="101"/>
      <c r="B147" s="72">
        <v>865</v>
      </c>
      <c r="C147" s="72"/>
      <c r="D147" s="71" t="s">
        <v>64</v>
      </c>
      <c r="E147" s="72">
        <v>54</v>
      </c>
      <c r="F147" s="72">
        <v>141</v>
      </c>
      <c r="G147" s="72">
        <v>21</v>
      </c>
      <c r="H147" s="72">
        <v>6</v>
      </c>
      <c r="I147" s="72">
        <f t="shared" si="4"/>
        <v>222</v>
      </c>
      <c r="J147" s="71">
        <v>7</v>
      </c>
      <c r="K147" s="159">
        <f t="shared" si="5"/>
        <v>229</v>
      </c>
    </row>
    <row r="148" spans="1:11">
      <c r="A148" s="101"/>
      <c r="B148" s="72">
        <v>865</v>
      </c>
      <c r="C148" s="72"/>
      <c r="D148" s="71" t="s">
        <v>152</v>
      </c>
      <c r="E148" s="72">
        <v>75</v>
      </c>
      <c r="F148" s="72">
        <v>133</v>
      </c>
      <c r="G148" s="72">
        <v>17</v>
      </c>
      <c r="H148" s="72">
        <v>5</v>
      </c>
      <c r="I148" s="72">
        <f t="shared" si="4"/>
        <v>230</v>
      </c>
      <c r="J148" s="71">
        <v>11</v>
      </c>
      <c r="K148" s="159">
        <f t="shared" si="5"/>
        <v>241</v>
      </c>
    </row>
    <row r="149" spans="1:11">
      <c r="A149" s="101"/>
      <c r="B149" s="72">
        <v>866</v>
      </c>
      <c r="C149" s="72"/>
      <c r="D149" s="71" t="s">
        <v>13</v>
      </c>
      <c r="E149" s="72">
        <v>70</v>
      </c>
      <c r="F149" s="72">
        <v>164</v>
      </c>
      <c r="G149" s="72">
        <v>22</v>
      </c>
      <c r="H149" s="72">
        <v>3</v>
      </c>
      <c r="I149" s="72">
        <f t="shared" si="4"/>
        <v>259</v>
      </c>
      <c r="J149" s="71">
        <v>4</v>
      </c>
      <c r="K149" s="159">
        <f t="shared" si="5"/>
        <v>263</v>
      </c>
    </row>
    <row r="150" spans="1:11">
      <c r="A150" s="101"/>
      <c r="B150" s="72">
        <v>866</v>
      </c>
      <c r="C150" s="72"/>
      <c r="D150" s="71" t="s">
        <v>64</v>
      </c>
      <c r="E150" s="72">
        <v>57</v>
      </c>
      <c r="F150" s="72">
        <v>168</v>
      </c>
      <c r="G150" s="72">
        <v>28</v>
      </c>
      <c r="H150" s="72">
        <v>2</v>
      </c>
      <c r="I150" s="72">
        <f t="shared" si="4"/>
        <v>255</v>
      </c>
      <c r="J150" s="71">
        <v>7</v>
      </c>
      <c r="K150" s="159">
        <f t="shared" si="5"/>
        <v>262</v>
      </c>
    </row>
    <row r="151" spans="1:11">
      <c r="A151" s="101"/>
      <c r="B151" s="72">
        <v>866</v>
      </c>
      <c r="C151" s="72"/>
      <c r="D151" s="71" t="s">
        <v>152</v>
      </c>
      <c r="E151" s="72">
        <v>56</v>
      </c>
      <c r="F151" s="72">
        <v>170</v>
      </c>
      <c r="G151" s="72">
        <v>33</v>
      </c>
      <c r="H151" s="72">
        <v>8</v>
      </c>
      <c r="I151" s="72">
        <f t="shared" si="4"/>
        <v>267</v>
      </c>
      <c r="J151" s="71">
        <v>5</v>
      </c>
      <c r="K151" s="159">
        <f t="shared" si="5"/>
        <v>272</v>
      </c>
    </row>
    <row r="152" spans="1:11">
      <c r="A152" s="101"/>
      <c r="B152" s="72">
        <v>866</v>
      </c>
      <c r="C152" s="72"/>
      <c r="D152" s="71" t="s">
        <v>268</v>
      </c>
      <c r="E152" s="72">
        <v>68</v>
      </c>
      <c r="F152" s="72">
        <v>184</v>
      </c>
      <c r="G152" s="72">
        <v>30</v>
      </c>
      <c r="H152" s="72">
        <v>3</v>
      </c>
      <c r="I152" s="72">
        <f t="shared" si="4"/>
        <v>285</v>
      </c>
      <c r="J152" s="71">
        <v>4</v>
      </c>
      <c r="K152" s="159">
        <f t="shared" si="5"/>
        <v>289</v>
      </c>
    </row>
    <row r="153" spans="1:11">
      <c r="A153" s="101" t="s">
        <v>306</v>
      </c>
      <c r="B153" s="72">
        <v>866</v>
      </c>
      <c r="C153" s="72"/>
      <c r="D153" s="71" t="s">
        <v>269</v>
      </c>
      <c r="E153" s="72">
        <v>73</v>
      </c>
      <c r="F153" s="72">
        <v>146</v>
      </c>
      <c r="G153" s="72">
        <v>30</v>
      </c>
      <c r="H153" s="72">
        <v>9</v>
      </c>
      <c r="I153" s="72">
        <f t="shared" si="4"/>
        <v>258</v>
      </c>
      <c r="J153" s="71">
        <v>5</v>
      </c>
      <c r="K153" s="159">
        <f t="shared" si="5"/>
        <v>263</v>
      </c>
    </row>
    <row r="154" spans="1:11">
      <c r="A154" s="101"/>
      <c r="B154" s="72">
        <v>866</v>
      </c>
      <c r="C154" s="72"/>
      <c r="D154" s="71" t="s">
        <v>272</v>
      </c>
      <c r="E154" s="72">
        <v>38</v>
      </c>
      <c r="F154" s="72">
        <v>159</v>
      </c>
      <c r="G154" s="72">
        <v>35</v>
      </c>
      <c r="H154" s="72">
        <v>3</v>
      </c>
      <c r="I154" s="72">
        <f t="shared" si="4"/>
        <v>235</v>
      </c>
      <c r="J154" s="71">
        <v>18</v>
      </c>
      <c r="K154" s="159">
        <f t="shared" si="5"/>
        <v>253</v>
      </c>
    </row>
    <row r="155" spans="1:11">
      <c r="A155" s="101"/>
      <c r="B155" s="72">
        <v>866</v>
      </c>
      <c r="C155" s="72"/>
      <c r="D155" s="71" t="s">
        <v>273</v>
      </c>
      <c r="E155" s="72">
        <v>64</v>
      </c>
      <c r="F155" s="72">
        <v>121</v>
      </c>
      <c r="G155" s="72">
        <v>29</v>
      </c>
      <c r="H155" s="72">
        <v>2</v>
      </c>
      <c r="I155" s="72">
        <f t="shared" si="4"/>
        <v>216</v>
      </c>
      <c r="J155" s="71">
        <v>2</v>
      </c>
      <c r="K155" s="159">
        <f t="shared" si="5"/>
        <v>218</v>
      </c>
    </row>
    <row r="156" spans="1:11">
      <c r="A156" s="101"/>
      <c r="B156" s="72">
        <v>866</v>
      </c>
      <c r="C156" s="72"/>
      <c r="D156" s="71" t="s">
        <v>274</v>
      </c>
      <c r="E156" s="72">
        <v>65</v>
      </c>
      <c r="F156" s="72">
        <v>155</v>
      </c>
      <c r="G156" s="72">
        <v>27</v>
      </c>
      <c r="H156" s="72">
        <v>6</v>
      </c>
      <c r="I156" s="72">
        <f t="shared" si="4"/>
        <v>253</v>
      </c>
      <c r="J156" s="71">
        <v>8</v>
      </c>
      <c r="K156" s="159">
        <f t="shared" si="5"/>
        <v>261</v>
      </c>
    </row>
    <row r="157" spans="1:11">
      <c r="A157" s="101"/>
      <c r="B157" s="72">
        <v>866</v>
      </c>
      <c r="C157" s="72"/>
      <c r="D157" s="71" t="s">
        <v>275</v>
      </c>
      <c r="E157" s="72">
        <v>59</v>
      </c>
      <c r="F157" s="72">
        <v>154</v>
      </c>
      <c r="G157" s="72">
        <v>32</v>
      </c>
      <c r="H157" s="72">
        <v>4</v>
      </c>
      <c r="I157" s="72">
        <f t="shared" si="4"/>
        <v>249</v>
      </c>
      <c r="J157" s="71">
        <v>10</v>
      </c>
      <c r="K157" s="159">
        <f t="shared" si="5"/>
        <v>259</v>
      </c>
    </row>
    <row r="158" spans="1:11">
      <c r="A158" s="101"/>
      <c r="B158" s="72">
        <v>866</v>
      </c>
      <c r="C158" s="72"/>
      <c r="D158" s="71" t="s">
        <v>287</v>
      </c>
      <c r="E158" s="72">
        <v>60</v>
      </c>
      <c r="F158" s="72">
        <v>165</v>
      </c>
      <c r="G158" s="72">
        <v>34</v>
      </c>
      <c r="H158" s="72">
        <v>7</v>
      </c>
      <c r="I158" s="72">
        <f t="shared" si="4"/>
        <v>266</v>
      </c>
      <c r="J158" s="71">
        <v>5</v>
      </c>
      <c r="K158" s="159">
        <f t="shared" si="5"/>
        <v>271</v>
      </c>
    </row>
    <row r="159" spans="1:11">
      <c r="A159" s="101"/>
      <c r="B159" s="72">
        <v>867</v>
      </c>
      <c r="C159" s="72"/>
      <c r="D159" s="71" t="s">
        <v>13</v>
      </c>
      <c r="E159" s="72">
        <v>89</v>
      </c>
      <c r="F159" s="72">
        <v>134</v>
      </c>
      <c r="G159" s="72">
        <v>27</v>
      </c>
      <c r="H159" s="72">
        <v>3</v>
      </c>
      <c r="I159" s="72">
        <f t="shared" si="4"/>
        <v>253</v>
      </c>
      <c r="J159" s="71">
        <v>13</v>
      </c>
      <c r="K159" s="159">
        <f t="shared" si="5"/>
        <v>266</v>
      </c>
    </row>
    <row r="160" spans="1:11">
      <c r="A160" s="101"/>
      <c r="B160" s="72">
        <v>867</v>
      </c>
      <c r="C160" s="72"/>
      <c r="D160" s="71" t="s">
        <v>64</v>
      </c>
      <c r="E160" s="72">
        <v>72</v>
      </c>
      <c r="F160" s="72">
        <v>146</v>
      </c>
      <c r="G160" s="72">
        <v>26</v>
      </c>
      <c r="H160" s="72">
        <v>3</v>
      </c>
      <c r="I160" s="72">
        <f t="shared" si="4"/>
        <v>247</v>
      </c>
      <c r="J160" s="71">
        <v>6</v>
      </c>
      <c r="K160" s="159">
        <f t="shared" si="5"/>
        <v>253</v>
      </c>
    </row>
    <row r="161" spans="1:11">
      <c r="A161" s="101"/>
      <c r="B161" s="72">
        <v>867</v>
      </c>
      <c r="C161" s="72"/>
      <c r="D161" s="71" t="s">
        <v>152</v>
      </c>
      <c r="E161" s="72">
        <v>62</v>
      </c>
      <c r="F161" s="72">
        <v>98</v>
      </c>
      <c r="G161" s="72">
        <v>75</v>
      </c>
      <c r="H161" s="72">
        <v>3</v>
      </c>
      <c r="I161" s="72">
        <f t="shared" si="4"/>
        <v>238</v>
      </c>
      <c r="J161" s="71">
        <v>5</v>
      </c>
      <c r="K161" s="159">
        <f t="shared" si="5"/>
        <v>243</v>
      </c>
    </row>
    <row r="162" spans="1:11">
      <c r="A162" s="101"/>
      <c r="B162" s="72">
        <v>868</v>
      </c>
      <c r="C162" s="72"/>
      <c r="D162" s="71" t="s">
        <v>13</v>
      </c>
      <c r="E162" s="72">
        <v>61</v>
      </c>
      <c r="F162" s="72">
        <v>154</v>
      </c>
      <c r="G162" s="72">
        <v>11</v>
      </c>
      <c r="H162" s="72">
        <v>3</v>
      </c>
      <c r="I162" s="72">
        <f t="shared" si="4"/>
        <v>229</v>
      </c>
      <c r="J162" s="71">
        <v>0</v>
      </c>
      <c r="K162" s="159">
        <f t="shared" si="5"/>
        <v>229</v>
      </c>
    </row>
    <row r="163" spans="1:11">
      <c r="A163" s="101"/>
      <c r="B163" s="72">
        <v>868</v>
      </c>
      <c r="C163" s="72"/>
      <c r="D163" s="71" t="s">
        <v>64</v>
      </c>
      <c r="E163" s="72">
        <v>65</v>
      </c>
      <c r="F163" s="72">
        <v>146</v>
      </c>
      <c r="G163" s="72">
        <v>18</v>
      </c>
      <c r="H163" s="72">
        <v>6</v>
      </c>
      <c r="I163" s="72">
        <f t="shared" si="4"/>
        <v>235</v>
      </c>
      <c r="J163" s="71">
        <v>8</v>
      </c>
      <c r="K163" s="159">
        <f t="shared" si="5"/>
        <v>243</v>
      </c>
    </row>
    <row r="164" spans="1:11">
      <c r="A164" s="101"/>
      <c r="B164" s="72">
        <v>868</v>
      </c>
      <c r="C164" s="72"/>
      <c r="D164" s="71" t="s">
        <v>152</v>
      </c>
      <c r="E164" s="72">
        <v>62</v>
      </c>
      <c r="F164" s="72">
        <v>152</v>
      </c>
      <c r="G164" s="72">
        <v>30</v>
      </c>
      <c r="H164" s="72">
        <v>4</v>
      </c>
      <c r="I164" s="72">
        <f t="shared" si="4"/>
        <v>248</v>
      </c>
      <c r="J164" s="71">
        <v>5</v>
      </c>
      <c r="K164" s="159">
        <f t="shared" si="5"/>
        <v>253</v>
      </c>
    </row>
    <row r="165" spans="1:11">
      <c r="A165" s="101"/>
      <c r="B165" s="72">
        <v>869</v>
      </c>
      <c r="C165" s="72"/>
      <c r="D165" s="71" t="s">
        <v>13</v>
      </c>
      <c r="E165" s="72">
        <v>49</v>
      </c>
      <c r="F165" s="72">
        <v>146</v>
      </c>
      <c r="G165" s="72">
        <v>13</v>
      </c>
      <c r="H165" s="72">
        <v>6</v>
      </c>
      <c r="I165" s="72">
        <f t="shared" si="4"/>
        <v>214</v>
      </c>
      <c r="J165" s="71">
        <v>2</v>
      </c>
      <c r="K165" s="159">
        <f t="shared" si="5"/>
        <v>216</v>
      </c>
    </row>
    <row r="166" spans="1:11">
      <c r="A166" s="101"/>
      <c r="B166" s="72">
        <v>869</v>
      </c>
      <c r="C166" s="72"/>
      <c r="D166" s="71" t="s">
        <v>64</v>
      </c>
      <c r="E166" s="72">
        <v>44</v>
      </c>
      <c r="F166" s="72">
        <v>140</v>
      </c>
      <c r="G166" s="72">
        <v>13</v>
      </c>
      <c r="H166" s="72">
        <v>4</v>
      </c>
      <c r="I166" s="72">
        <f t="shared" si="4"/>
        <v>201</v>
      </c>
      <c r="J166" s="71">
        <v>4</v>
      </c>
      <c r="K166" s="159">
        <f t="shared" si="5"/>
        <v>205</v>
      </c>
    </row>
    <row r="167" spans="1:11">
      <c r="A167" s="101"/>
      <c r="B167" s="72">
        <v>869</v>
      </c>
      <c r="C167" s="72"/>
      <c r="D167" s="71" t="s">
        <v>152</v>
      </c>
      <c r="E167" s="72">
        <v>52</v>
      </c>
      <c r="F167" s="72">
        <v>120</v>
      </c>
      <c r="G167" s="72">
        <v>15</v>
      </c>
      <c r="H167" s="72">
        <v>0</v>
      </c>
      <c r="I167" s="72">
        <f t="shared" si="4"/>
        <v>187</v>
      </c>
      <c r="J167" s="72">
        <v>6</v>
      </c>
      <c r="K167" s="159">
        <f t="shared" si="5"/>
        <v>193</v>
      </c>
    </row>
    <row r="168" spans="1:11" ht="12.75" customHeight="1">
      <c r="A168" s="101"/>
      <c r="B168" s="72">
        <v>870</v>
      </c>
      <c r="C168" s="72"/>
      <c r="D168" s="71" t="s">
        <v>13</v>
      </c>
      <c r="E168" s="72">
        <v>121</v>
      </c>
      <c r="F168" s="72">
        <v>131</v>
      </c>
      <c r="G168" s="72">
        <v>12</v>
      </c>
      <c r="H168" s="72">
        <v>3</v>
      </c>
      <c r="I168" s="72">
        <f t="shared" si="4"/>
        <v>267</v>
      </c>
      <c r="J168" s="72">
        <v>4</v>
      </c>
      <c r="K168" s="159">
        <f t="shared" si="5"/>
        <v>271</v>
      </c>
    </row>
    <row r="169" spans="1:11" ht="12" customHeight="1">
      <c r="A169" s="101"/>
      <c r="B169" s="72">
        <v>870</v>
      </c>
      <c r="C169" s="72"/>
      <c r="D169" s="71" t="s">
        <v>15</v>
      </c>
      <c r="E169" s="72">
        <v>106</v>
      </c>
      <c r="F169" s="72">
        <v>164</v>
      </c>
      <c r="G169" s="72">
        <v>21</v>
      </c>
      <c r="H169" s="72">
        <v>5</v>
      </c>
      <c r="I169" s="72">
        <f t="shared" si="4"/>
        <v>296</v>
      </c>
      <c r="J169" s="72">
        <v>4</v>
      </c>
      <c r="K169" s="159">
        <f t="shared" si="5"/>
        <v>300</v>
      </c>
    </row>
    <row r="170" spans="1:11" ht="12.75" customHeight="1">
      <c r="A170" s="101"/>
      <c r="B170" s="72">
        <v>871</v>
      </c>
      <c r="C170" s="72"/>
      <c r="D170" s="71" t="s">
        <v>13</v>
      </c>
      <c r="E170" s="72">
        <v>139</v>
      </c>
      <c r="F170" s="72">
        <v>140</v>
      </c>
      <c r="G170" s="72">
        <v>26</v>
      </c>
      <c r="H170" s="72">
        <v>2</v>
      </c>
      <c r="I170" s="72">
        <f t="shared" si="4"/>
        <v>307</v>
      </c>
      <c r="J170" s="72">
        <v>1</v>
      </c>
      <c r="K170" s="159">
        <f t="shared" si="5"/>
        <v>308</v>
      </c>
    </row>
    <row r="171" spans="1:11" ht="12.75" customHeight="1">
      <c r="A171" s="101"/>
      <c r="B171" s="72">
        <v>871</v>
      </c>
      <c r="C171" s="72"/>
      <c r="D171" s="71" t="s">
        <v>15</v>
      </c>
      <c r="E171" s="72">
        <v>141</v>
      </c>
      <c r="F171" s="72">
        <v>156</v>
      </c>
      <c r="G171" s="72">
        <v>13</v>
      </c>
      <c r="H171" s="72">
        <v>2</v>
      </c>
      <c r="I171" s="72">
        <f t="shared" si="4"/>
        <v>312</v>
      </c>
      <c r="J171" s="72">
        <v>2</v>
      </c>
      <c r="K171" s="159">
        <f t="shared" si="5"/>
        <v>314</v>
      </c>
    </row>
    <row r="172" spans="1:11" ht="12.75" customHeight="1">
      <c r="A172" s="101"/>
      <c r="B172" s="72">
        <v>872</v>
      </c>
      <c r="C172" s="72"/>
      <c r="D172" s="71" t="s">
        <v>13</v>
      </c>
      <c r="E172" s="72">
        <v>90</v>
      </c>
      <c r="F172" s="72">
        <v>148</v>
      </c>
      <c r="G172" s="72">
        <v>18</v>
      </c>
      <c r="H172" s="72">
        <v>2</v>
      </c>
      <c r="I172" s="72">
        <f t="shared" si="4"/>
        <v>258</v>
      </c>
      <c r="J172" s="72">
        <v>2</v>
      </c>
      <c r="K172" s="159">
        <f t="shared" si="5"/>
        <v>260</v>
      </c>
    </row>
    <row r="173" spans="1:11" ht="12.75" customHeight="1">
      <c r="A173" s="101"/>
      <c r="B173" s="72">
        <v>872</v>
      </c>
      <c r="C173" s="72"/>
      <c r="D173" s="71" t="s">
        <v>64</v>
      </c>
      <c r="E173" s="72">
        <v>85</v>
      </c>
      <c r="F173" s="72">
        <v>134</v>
      </c>
      <c r="G173" s="72">
        <v>17</v>
      </c>
      <c r="H173" s="72">
        <v>4</v>
      </c>
      <c r="I173" s="72">
        <f t="shared" si="4"/>
        <v>240</v>
      </c>
      <c r="J173" s="72">
        <v>2</v>
      </c>
      <c r="K173" s="159">
        <f t="shared" si="5"/>
        <v>242</v>
      </c>
    </row>
    <row r="174" spans="1:11" ht="13.5" customHeight="1">
      <c r="A174" s="101"/>
      <c r="B174" s="72">
        <v>872</v>
      </c>
      <c r="C174" s="72"/>
      <c r="D174" s="71" t="s">
        <v>152</v>
      </c>
      <c r="E174" s="72">
        <v>75</v>
      </c>
      <c r="F174" s="72">
        <v>161</v>
      </c>
      <c r="G174" s="72">
        <v>25</v>
      </c>
      <c r="H174" s="72">
        <v>1</v>
      </c>
      <c r="I174" s="72">
        <f t="shared" si="4"/>
        <v>262</v>
      </c>
      <c r="J174" s="72">
        <v>0</v>
      </c>
      <c r="K174" s="159">
        <f t="shared" si="5"/>
        <v>262</v>
      </c>
    </row>
    <row r="175" spans="1:11">
      <c r="A175" s="101"/>
      <c r="B175" s="72">
        <v>873</v>
      </c>
      <c r="C175" s="72"/>
      <c r="D175" s="71" t="s">
        <v>13</v>
      </c>
      <c r="E175" s="72">
        <v>136</v>
      </c>
      <c r="F175" s="72">
        <v>138</v>
      </c>
      <c r="G175" s="72">
        <v>9</v>
      </c>
      <c r="H175" s="221">
        <v>4</v>
      </c>
      <c r="I175" s="72">
        <f t="shared" si="4"/>
        <v>287</v>
      </c>
      <c r="J175" s="72">
        <v>1</v>
      </c>
      <c r="K175" s="159">
        <f t="shared" si="5"/>
        <v>288</v>
      </c>
    </row>
    <row r="176" spans="1:11">
      <c r="A176" s="101"/>
      <c r="B176" s="72">
        <v>873</v>
      </c>
      <c r="C176" s="72"/>
      <c r="D176" s="71" t="s">
        <v>64</v>
      </c>
      <c r="E176" s="72">
        <v>138</v>
      </c>
      <c r="F176" s="72">
        <v>136</v>
      </c>
      <c r="G176" s="72">
        <v>21</v>
      </c>
      <c r="H176" s="72">
        <v>6</v>
      </c>
      <c r="I176" s="72">
        <f t="shared" si="4"/>
        <v>301</v>
      </c>
      <c r="J176" s="72">
        <v>2</v>
      </c>
      <c r="K176" s="159">
        <f t="shared" si="5"/>
        <v>303</v>
      </c>
    </row>
    <row r="177" spans="1:11">
      <c r="A177" s="101"/>
      <c r="B177" s="72">
        <v>873</v>
      </c>
      <c r="C177" s="72"/>
      <c r="D177" s="71" t="s">
        <v>152</v>
      </c>
      <c r="E177" s="72">
        <v>136</v>
      </c>
      <c r="F177" s="72">
        <v>121</v>
      </c>
      <c r="G177" s="72">
        <v>11</v>
      </c>
      <c r="H177" s="72">
        <v>4</v>
      </c>
      <c r="I177" s="72">
        <f t="shared" si="4"/>
        <v>272</v>
      </c>
      <c r="J177" s="72">
        <v>2</v>
      </c>
      <c r="K177" s="159">
        <f t="shared" si="5"/>
        <v>274</v>
      </c>
    </row>
    <row r="178" spans="1:11">
      <c r="A178" s="101"/>
      <c r="B178" s="72">
        <v>873</v>
      </c>
      <c r="C178" s="72"/>
      <c r="D178" s="71" t="s">
        <v>268</v>
      </c>
      <c r="E178" s="72">
        <v>134</v>
      </c>
      <c r="F178" s="72">
        <v>150</v>
      </c>
      <c r="G178" s="72">
        <v>22</v>
      </c>
      <c r="H178" s="72">
        <v>3</v>
      </c>
      <c r="I178" s="72">
        <f t="shared" si="4"/>
        <v>309</v>
      </c>
      <c r="J178" s="72">
        <v>2</v>
      </c>
      <c r="K178" s="159">
        <f t="shared" si="5"/>
        <v>311</v>
      </c>
    </row>
    <row r="179" spans="1:11">
      <c r="A179" s="101"/>
      <c r="B179" s="72">
        <v>874</v>
      </c>
      <c r="C179" s="72"/>
      <c r="D179" s="71" t="s">
        <v>13</v>
      </c>
      <c r="E179" s="72">
        <v>119</v>
      </c>
      <c r="F179" s="72">
        <v>188</v>
      </c>
      <c r="G179" s="72">
        <v>28</v>
      </c>
      <c r="H179" s="72">
        <v>2</v>
      </c>
      <c r="I179" s="72">
        <f t="shared" si="4"/>
        <v>337</v>
      </c>
      <c r="J179" s="72">
        <v>2</v>
      </c>
      <c r="K179" s="159">
        <f t="shared" si="5"/>
        <v>339</v>
      </c>
    </row>
    <row r="180" spans="1:11">
      <c r="A180" s="101"/>
      <c r="B180" s="72">
        <v>874</v>
      </c>
      <c r="C180" s="72"/>
      <c r="D180" s="71" t="s">
        <v>15</v>
      </c>
      <c r="E180" s="72">
        <v>127</v>
      </c>
      <c r="F180" s="72">
        <v>171</v>
      </c>
      <c r="G180" s="72">
        <v>13</v>
      </c>
      <c r="H180" s="72">
        <v>2</v>
      </c>
      <c r="I180" s="72">
        <f t="shared" si="4"/>
        <v>313</v>
      </c>
      <c r="J180" s="72">
        <v>4</v>
      </c>
      <c r="K180" s="159">
        <f t="shared" si="5"/>
        <v>317</v>
      </c>
    </row>
    <row r="181" spans="1:11">
      <c r="A181" s="101"/>
      <c r="B181" s="72">
        <v>875</v>
      </c>
      <c r="C181" s="72"/>
      <c r="D181" s="71" t="s">
        <v>13</v>
      </c>
      <c r="E181" s="72">
        <v>76</v>
      </c>
      <c r="F181" s="72">
        <v>145</v>
      </c>
      <c r="G181" s="72">
        <v>28</v>
      </c>
      <c r="H181" s="72">
        <v>1</v>
      </c>
      <c r="I181" s="72">
        <f t="shared" si="4"/>
        <v>250</v>
      </c>
      <c r="J181" s="72">
        <v>3</v>
      </c>
      <c r="K181" s="159">
        <f t="shared" si="5"/>
        <v>253</v>
      </c>
    </row>
    <row r="182" spans="1:11">
      <c r="A182" s="101"/>
      <c r="B182" s="79">
        <v>875</v>
      </c>
      <c r="C182" s="79"/>
      <c r="D182" s="79" t="s">
        <v>15</v>
      </c>
      <c r="E182" s="72">
        <v>63</v>
      </c>
      <c r="F182" s="72">
        <v>166</v>
      </c>
      <c r="G182" s="72">
        <v>15</v>
      </c>
      <c r="H182" s="72">
        <v>3</v>
      </c>
      <c r="I182" s="72">
        <f t="shared" si="4"/>
        <v>247</v>
      </c>
      <c r="J182" s="72">
        <v>3</v>
      </c>
      <c r="K182" s="159">
        <f t="shared" si="5"/>
        <v>250</v>
      </c>
    </row>
    <row r="183" spans="1:11">
      <c r="A183" s="101"/>
      <c r="B183" s="79">
        <v>875</v>
      </c>
      <c r="C183" s="79"/>
      <c r="D183" s="79" t="s">
        <v>233</v>
      </c>
      <c r="E183" s="72">
        <v>74</v>
      </c>
      <c r="F183" s="72">
        <v>145</v>
      </c>
      <c r="G183" s="72">
        <v>15</v>
      </c>
      <c r="H183" s="72">
        <v>4</v>
      </c>
      <c r="I183" s="72">
        <f t="shared" si="4"/>
        <v>238</v>
      </c>
      <c r="J183" s="72">
        <v>2</v>
      </c>
      <c r="K183" s="159">
        <f t="shared" si="5"/>
        <v>240</v>
      </c>
    </row>
    <row r="184" spans="1:11">
      <c r="A184" s="101"/>
      <c r="B184" s="72">
        <v>876</v>
      </c>
      <c r="C184" s="72"/>
      <c r="D184" s="71" t="s">
        <v>13</v>
      </c>
      <c r="E184" s="72">
        <v>40</v>
      </c>
      <c r="F184" s="72">
        <v>135</v>
      </c>
      <c r="G184" s="72">
        <v>16</v>
      </c>
      <c r="H184" s="72">
        <v>0</v>
      </c>
      <c r="I184" s="72">
        <f t="shared" si="4"/>
        <v>191</v>
      </c>
      <c r="J184" s="72">
        <v>2</v>
      </c>
      <c r="K184" s="159">
        <f t="shared" si="5"/>
        <v>193</v>
      </c>
    </row>
    <row r="185" spans="1:11">
      <c r="A185" s="101"/>
      <c r="B185" s="72">
        <v>876</v>
      </c>
      <c r="C185" s="72"/>
      <c r="D185" s="71" t="s">
        <v>64</v>
      </c>
      <c r="E185" s="72">
        <v>46</v>
      </c>
      <c r="F185" s="72">
        <v>134</v>
      </c>
      <c r="G185" s="72">
        <v>11</v>
      </c>
      <c r="H185" s="72">
        <v>1</v>
      </c>
      <c r="I185" s="72">
        <f t="shared" si="4"/>
        <v>192</v>
      </c>
      <c r="J185" s="72">
        <v>5</v>
      </c>
      <c r="K185" s="159">
        <f t="shared" si="5"/>
        <v>197</v>
      </c>
    </row>
    <row r="186" spans="1:11">
      <c r="A186" s="101"/>
      <c r="B186" s="72">
        <v>876</v>
      </c>
      <c r="C186" s="72"/>
      <c r="D186" s="71" t="s">
        <v>152</v>
      </c>
      <c r="E186" s="72">
        <v>37</v>
      </c>
      <c r="F186" s="72">
        <v>121</v>
      </c>
      <c r="G186" s="72">
        <v>23</v>
      </c>
      <c r="H186" s="72">
        <v>5</v>
      </c>
      <c r="I186" s="72">
        <f t="shared" si="4"/>
        <v>186</v>
      </c>
      <c r="J186" s="72">
        <v>9</v>
      </c>
      <c r="K186" s="159">
        <f t="shared" si="5"/>
        <v>195</v>
      </c>
    </row>
    <row r="187" spans="1:11">
      <c r="A187" s="101"/>
      <c r="B187" s="72">
        <v>877</v>
      </c>
      <c r="C187" s="72"/>
      <c r="D187" s="71" t="s">
        <v>13</v>
      </c>
      <c r="E187" s="72">
        <v>37</v>
      </c>
      <c r="F187" s="72">
        <v>152</v>
      </c>
      <c r="G187" s="72">
        <v>20</v>
      </c>
      <c r="H187" s="72">
        <v>3</v>
      </c>
      <c r="I187" s="72">
        <f t="shared" si="4"/>
        <v>212</v>
      </c>
      <c r="J187" s="72">
        <v>10</v>
      </c>
      <c r="K187" s="159">
        <f t="shared" si="5"/>
        <v>222</v>
      </c>
    </row>
    <row r="188" spans="1:11">
      <c r="A188" s="101"/>
      <c r="B188" s="72">
        <v>877</v>
      </c>
      <c r="C188" s="72"/>
      <c r="D188" s="71" t="s">
        <v>64</v>
      </c>
      <c r="E188" s="72">
        <v>36</v>
      </c>
      <c r="F188" s="72">
        <v>118</v>
      </c>
      <c r="G188" s="72">
        <v>19</v>
      </c>
      <c r="H188" s="72">
        <v>7</v>
      </c>
      <c r="I188" s="72">
        <f t="shared" si="4"/>
        <v>180</v>
      </c>
      <c r="J188" s="72">
        <v>0</v>
      </c>
      <c r="K188" s="159">
        <f t="shared" si="5"/>
        <v>180</v>
      </c>
    </row>
    <row r="189" spans="1:11">
      <c r="A189" s="101"/>
      <c r="B189" s="72">
        <v>877</v>
      </c>
      <c r="C189" s="72"/>
      <c r="D189" s="71" t="s">
        <v>152</v>
      </c>
      <c r="E189" s="72">
        <v>34</v>
      </c>
      <c r="F189" s="72">
        <v>138</v>
      </c>
      <c r="G189" s="72">
        <v>17</v>
      </c>
      <c r="H189" s="72">
        <v>5</v>
      </c>
      <c r="I189" s="72">
        <f t="shared" si="4"/>
        <v>194</v>
      </c>
      <c r="J189" s="72">
        <v>7</v>
      </c>
      <c r="K189" s="159">
        <f t="shared" si="5"/>
        <v>201</v>
      </c>
    </row>
    <row r="190" spans="1:11">
      <c r="A190" s="101"/>
      <c r="B190" s="72">
        <v>878</v>
      </c>
      <c r="C190" s="72"/>
      <c r="D190" s="71" t="s">
        <v>13</v>
      </c>
      <c r="E190" s="72">
        <v>66</v>
      </c>
      <c r="F190" s="72">
        <v>160</v>
      </c>
      <c r="G190" s="72">
        <v>13</v>
      </c>
      <c r="H190" s="72">
        <v>7</v>
      </c>
      <c r="I190" s="72">
        <f t="shared" si="4"/>
        <v>246</v>
      </c>
      <c r="J190" s="72">
        <v>6</v>
      </c>
      <c r="K190" s="159">
        <f t="shared" si="5"/>
        <v>252</v>
      </c>
    </row>
    <row r="191" spans="1:11">
      <c r="A191" s="101"/>
      <c r="B191" s="72">
        <v>878</v>
      </c>
      <c r="C191" s="72"/>
      <c r="D191" s="71" t="s">
        <v>15</v>
      </c>
      <c r="E191" s="72">
        <v>55</v>
      </c>
      <c r="F191" s="72">
        <v>158</v>
      </c>
      <c r="G191" s="72">
        <v>19</v>
      </c>
      <c r="H191" s="72">
        <v>7</v>
      </c>
      <c r="I191" s="72">
        <f t="shared" si="4"/>
        <v>239</v>
      </c>
      <c r="J191" s="72">
        <v>8</v>
      </c>
      <c r="K191" s="159">
        <f t="shared" si="5"/>
        <v>247</v>
      </c>
    </row>
    <row r="192" spans="1:11">
      <c r="A192" s="101"/>
      <c r="B192" s="72">
        <v>879</v>
      </c>
      <c r="C192" s="72"/>
      <c r="D192" s="71" t="s">
        <v>13</v>
      </c>
      <c r="E192" s="72">
        <v>85</v>
      </c>
      <c r="F192" s="72">
        <v>175</v>
      </c>
      <c r="G192" s="72">
        <v>19</v>
      </c>
      <c r="H192" s="72">
        <v>8</v>
      </c>
      <c r="I192" s="72">
        <f t="shared" si="4"/>
        <v>287</v>
      </c>
      <c r="J192" s="72">
        <v>5</v>
      </c>
      <c r="K192" s="159">
        <f t="shared" si="5"/>
        <v>292</v>
      </c>
    </row>
    <row r="193" spans="1:11">
      <c r="A193" s="101"/>
      <c r="B193" s="72">
        <v>879</v>
      </c>
      <c r="C193" s="72"/>
      <c r="D193" s="71" t="s">
        <v>64</v>
      </c>
      <c r="E193" s="72">
        <v>73</v>
      </c>
      <c r="F193" s="72">
        <v>142</v>
      </c>
      <c r="G193" s="72">
        <v>30</v>
      </c>
      <c r="H193" s="72">
        <v>4</v>
      </c>
      <c r="I193" s="72">
        <f t="shared" si="4"/>
        <v>249</v>
      </c>
      <c r="J193" s="72">
        <v>3</v>
      </c>
      <c r="K193" s="159">
        <f t="shared" si="5"/>
        <v>252</v>
      </c>
    </row>
    <row r="194" spans="1:11">
      <c r="A194" s="101"/>
      <c r="B194" s="72">
        <v>879</v>
      </c>
      <c r="C194" s="72"/>
      <c r="D194" s="71" t="s">
        <v>152</v>
      </c>
      <c r="E194" s="72">
        <v>67</v>
      </c>
      <c r="F194" s="72">
        <v>181</v>
      </c>
      <c r="G194" s="72">
        <v>22</v>
      </c>
      <c r="H194" s="72">
        <v>4</v>
      </c>
      <c r="I194" s="72">
        <f t="shared" si="4"/>
        <v>274</v>
      </c>
      <c r="J194" s="72">
        <v>5</v>
      </c>
      <c r="K194" s="159">
        <f t="shared" si="5"/>
        <v>279</v>
      </c>
    </row>
    <row r="195" spans="1:11">
      <c r="A195" s="101"/>
      <c r="B195" s="72">
        <v>879</v>
      </c>
      <c r="C195" s="72"/>
      <c r="D195" s="71" t="s">
        <v>192</v>
      </c>
      <c r="E195" s="72">
        <v>77</v>
      </c>
      <c r="F195" s="72">
        <v>108</v>
      </c>
      <c r="G195" s="72">
        <v>19</v>
      </c>
      <c r="H195" s="72">
        <v>2</v>
      </c>
      <c r="I195" s="72">
        <f t="shared" si="4"/>
        <v>206</v>
      </c>
      <c r="J195" s="72">
        <v>1</v>
      </c>
      <c r="K195" s="159">
        <f t="shared" si="5"/>
        <v>207</v>
      </c>
    </row>
    <row r="196" spans="1:11">
      <c r="A196" s="101"/>
      <c r="B196" s="72">
        <v>879</v>
      </c>
      <c r="C196" s="72"/>
      <c r="D196" s="71" t="s">
        <v>217</v>
      </c>
      <c r="E196" s="72">
        <v>63</v>
      </c>
      <c r="F196" s="72">
        <v>130</v>
      </c>
      <c r="G196" s="72">
        <v>19</v>
      </c>
      <c r="H196" s="72">
        <v>5</v>
      </c>
      <c r="I196" s="72">
        <f t="shared" si="4"/>
        <v>217</v>
      </c>
      <c r="J196" s="72">
        <v>3</v>
      </c>
      <c r="K196" s="159">
        <f t="shared" si="5"/>
        <v>220</v>
      </c>
    </row>
    <row r="197" spans="1:11">
      <c r="A197" s="101"/>
      <c r="B197" s="72">
        <v>880</v>
      </c>
      <c r="C197" s="72"/>
      <c r="D197" s="71" t="s">
        <v>13</v>
      </c>
      <c r="E197" s="72">
        <v>68</v>
      </c>
      <c r="F197" s="72">
        <v>134</v>
      </c>
      <c r="G197" s="72">
        <v>9</v>
      </c>
      <c r="H197" s="72">
        <v>1</v>
      </c>
      <c r="I197" s="72">
        <f t="shared" si="4"/>
        <v>212</v>
      </c>
      <c r="J197" s="72">
        <v>3</v>
      </c>
      <c r="K197" s="159">
        <f t="shared" si="5"/>
        <v>215</v>
      </c>
    </row>
    <row r="198" spans="1:11">
      <c r="A198" s="101"/>
      <c r="B198" s="72">
        <v>880</v>
      </c>
      <c r="C198" s="72"/>
      <c r="D198" s="71" t="s">
        <v>15</v>
      </c>
      <c r="E198" s="72">
        <v>61</v>
      </c>
      <c r="F198" s="72">
        <v>115</v>
      </c>
      <c r="G198" s="72">
        <v>15</v>
      </c>
      <c r="H198" s="72">
        <v>2</v>
      </c>
      <c r="I198" s="72">
        <f t="shared" si="4"/>
        <v>193</v>
      </c>
      <c r="J198" s="72">
        <v>5</v>
      </c>
      <c r="K198" s="159">
        <f t="shared" si="5"/>
        <v>198</v>
      </c>
    </row>
    <row r="199" spans="1:11">
      <c r="A199" s="101"/>
      <c r="B199" s="72">
        <v>881</v>
      </c>
      <c r="C199" s="72"/>
      <c r="D199" s="71" t="s">
        <v>13</v>
      </c>
      <c r="E199" s="72">
        <v>74</v>
      </c>
      <c r="F199" s="72">
        <v>124</v>
      </c>
      <c r="G199" s="72">
        <v>22</v>
      </c>
      <c r="H199" s="72">
        <v>1</v>
      </c>
      <c r="I199" s="72">
        <f t="shared" si="4"/>
        <v>221</v>
      </c>
      <c r="J199" s="72">
        <v>5</v>
      </c>
      <c r="K199" s="159">
        <f t="shared" si="5"/>
        <v>226</v>
      </c>
    </row>
    <row r="200" spans="1:11">
      <c r="A200" s="101"/>
      <c r="B200" s="72">
        <v>881</v>
      </c>
      <c r="C200" s="72"/>
      <c r="D200" s="71" t="s">
        <v>15</v>
      </c>
      <c r="E200" s="72">
        <v>53</v>
      </c>
      <c r="F200" s="72">
        <v>155</v>
      </c>
      <c r="G200" s="72">
        <v>21</v>
      </c>
      <c r="H200" s="72">
        <v>1</v>
      </c>
      <c r="I200" s="72">
        <f t="shared" si="4"/>
        <v>230</v>
      </c>
      <c r="J200" s="72">
        <v>2</v>
      </c>
      <c r="K200" s="159">
        <f t="shared" si="5"/>
        <v>232</v>
      </c>
    </row>
    <row r="201" spans="1:11">
      <c r="A201" s="101"/>
      <c r="B201" s="72">
        <v>882</v>
      </c>
      <c r="C201" s="72"/>
      <c r="D201" s="71" t="s">
        <v>13</v>
      </c>
      <c r="E201" s="72">
        <v>50</v>
      </c>
      <c r="F201" s="72">
        <v>139</v>
      </c>
      <c r="G201" s="72">
        <v>13</v>
      </c>
      <c r="H201" s="72">
        <v>1</v>
      </c>
      <c r="I201" s="72">
        <f t="shared" si="4"/>
        <v>203</v>
      </c>
      <c r="J201" s="72">
        <v>2</v>
      </c>
      <c r="K201" s="159">
        <f t="shared" si="5"/>
        <v>205</v>
      </c>
    </row>
    <row r="202" spans="1:11">
      <c r="A202" s="101"/>
      <c r="B202" s="72">
        <v>882</v>
      </c>
      <c r="C202" s="72"/>
      <c r="D202" s="71" t="s">
        <v>15</v>
      </c>
      <c r="E202" s="72">
        <v>45</v>
      </c>
      <c r="F202" s="72">
        <v>119</v>
      </c>
      <c r="G202" s="72">
        <v>15</v>
      </c>
      <c r="H202" s="72">
        <v>6</v>
      </c>
      <c r="I202" s="72">
        <f t="shared" si="4"/>
        <v>185</v>
      </c>
      <c r="J202" s="72">
        <v>5</v>
      </c>
      <c r="K202" s="159">
        <f t="shared" si="5"/>
        <v>190</v>
      </c>
    </row>
    <row r="203" spans="1:11">
      <c r="A203" s="101"/>
      <c r="B203" s="72">
        <v>883</v>
      </c>
      <c r="C203" s="72"/>
      <c r="D203" s="71" t="s">
        <v>13</v>
      </c>
      <c r="E203" s="72">
        <v>50</v>
      </c>
      <c r="F203" s="72">
        <v>174</v>
      </c>
      <c r="G203" s="72">
        <v>17</v>
      </c>
      <c r="H203" s="72">
        <v>2</v>
      </c>
      <c r="I203" s="72">
        <f t="shared" si="4"/>
        <v>243</v>
      </c>
      <c r="J203" s="72">
        <v>2</v>
      </c>
      <c r="K203" s="159">
        <f t="shared" si="5"/>
        <v>245</v>
      </c>
    </row>
    <row r="204" spans="1:11">
      <c r="A204" s="101"/>
      <c r="B204" s="72">
        <v>883</v>
      </c>
      <c r="C204" s="72"/>
      <c r="D204" s="71" t="s">
        <v>15</v>
      </c>
      <c r="E204" s="72">
        <v>65</v>
      </c>
      <c r="F204" s="72">
        <v>189</v>
      </c>
      <c r="G204" s="72">
        <v>17</v>
      </c>
      <c r="H204" s="72">
        <v>5</v>
      </c>
      <c r="I204" s="72">
        <f t="shared" si="4"/>
        <v>276</v>
      </c>
      <c r="J204" s="72">
        <v>4</v>
      </c>
      <c r="K204" s="159">
        <f t="shared" si="5"/>
        <v>280</v>
      </c>
    </row>
    <row r="205" spans="1:11">
      <c r="A205" s="101"/>
      <c r="B205" s="72">
        <v>884</v>
      </c>
      <c r="C205" s="72"/>
      <c r="D205" s="71" t="s">
        <v>13</v>
      </c>
      <c r="E205" s="72">
        <v>58</v>
      </c>
      <c r="F205" s="72">
        <v>210</v>
      </c>
      <c r="G205" s="72">
        <v>15</v>
      </c>
      <c r="H205" s="72">
        <v>3</v>
      </c>
      <c r="I205" s="72">
        <f t="shared" si="4"/>
        <v>286</v>
      </c>
      <c r="J205" s="72">
        <v>1</v>
      </c>
      <c r="K205" s="159">
        <f t="shared" si="5"/>
        <v>287</v>
      </c>
    </row>
    <row r="206" spans="1:11">
      <c r="A206" s="101"/>
      <c r="B206" s="72">
        <v>884</v>
      </c>
      <c r="C206" s="72"/>
      <c r="D206" s="71" t="s">
        <v>15</v>
      </c>
      <c r="E206" s="72">
        <v>83</v>
      </c>
      <c r="F206" s="72">
        <v>194</v>
      </c>
      <c r="G206" s="72">
        <v>13</v>
      </c>
      <c r="H206" s="72">
        <v>5</v>
      </c>
      <c r="I206" s="72">
        <f t="shared" ref="I206:I263" si="6">SUM(E206:H206)</f>
        <v>295</v>
      </c>
      <c r="J206" s="72">
        <v>6</v>
      </c>
      <c r="K206" s="159">
        <f t="shared" ref="K206:K263" si="7">SUM(I206:J206)</f>
        <v>301</v>
      </c>
    </row>
    <row r="207" spans="1:11">
      <c r="A207" s="101"/>
      <c r="B207" s="72">
        <v>885</v>
      </c>
      <c r="C207" s="72"/>
      <c r="D207" s="71" t="s">
        <v>13</v>
      </c>
      <c r="E207" s="72">
        <v>75</v>
      </c>
      <c r="F207" s="72">
        <v>173</v>
      </c>
      <c r="G207" s="72">
        <v>15</v>
      </c>
      <c r="H207" s="72">
        <v>1</v>
      </c>
      <c r="I207" s="72">
        <f t="shared" si="6"/>
        <v>264</v>
      </c>
      <c r="J207" s="72">
        <v>3</v>
      </c>
      <c r="K207" s="159">
        <f t="shared" si="7"/>
        <v>267</v>
      </c>
    </row>
    <row r="208" spans="1:11">
      <c r="A208" s="101"/>
      <c r="B208" s="72">
        <v>885</v>
      </c>
      <c r="C208" s="72"/>
      <c r="D208" s="71" t="s">
        <v>15</v>
      </c>
      <c r="E208" s="72">
        <v>58</v>
      </c>
      <c r="F208" s="72">
        <v>184</v>
      </c>
      <c r="G208" s="72">
        <v>9</v>
      </c>
      <c r="H208" s="72">
        <v>5</v>
      </c>
      <c r="I208" s="72">
        <f t="shared" si="6"/>
        <v>256</v>
      </c>
      <c r="J208" s="72">
        <v>3</v>
      </c>
      <c r="K208" s="159">
        <f t="shared" si="7"/>
        <v>259</v>
      </c>
    </row>
    <row r="209" spans="1:11">
      <c r="A209" s="101"/>
      <c r="B209" s="72">
        <v>886</v>
      </c>
      <c r="C209" s="72"/>
      <c r="D209" s="71" t="s">
        <v>13</v>
      </c>
      <c r="E209" s="72">
        <v>108</v>
      </c>
      <c r="F209" s="72">
        <v>194</v>
      </c>
      <c r="G209" s="72">
        <v>10</v>
      </c>
      <c r="H209" s="72">
        <v>4</v>
      </c>
      <c r="I209" s="72">
        <f t="shared" si="6"/>
        <v>316</v>
      </c>
      <c r="J209" s="72">
        <v>7</v>
      </c>
      <c r="K209" s="159">
        <f t="shared" si="7"/>
        <v>323</v>
      </c>
    </row>
    <row r="210" spans="1:11">
      <c r="A210" s="101"/>
      <c r="B210" s="72">
        <v>886</v>
      </c>
      <c r="C210" s="72"/>
      <c r="D210" s="71" t="s">
        <v>15</v>
      </c>
      <c r="E210" s="72">
        <v>106</v>
      </c>
      <c r="F210" s="72">
        <v>191</v>
      </c>
      <c r="G210" s="72">
        <v>23</v>
      </c>
      <c r="H210" s="72">
        <v>6</v>
      </c>
      <c r="I210" s="72">
        <f t="shared" si="6"/>
        <v>326</v>
      </c>
      <c r="J210" s="72">
        <v>5</v>
      </c>
      <c r="K210" s="159">
        <f t="shared" si="7"/>
        <v>331</v>
      </c>
    </row>
    <row r="211" spans="1:11">
      <c r="A211" s="101"/>
      <c r="B211" s="72">
        <v>887</v>
      </c>
      <c r="C211" s="72"/>
      <c r="D211" s="71" t="s">
        <v>13</v>
      </c>
      <c r="E211" s="72">
        <v>78</v>
      </c>
      <c r="F211" s="72">
        <v>201</v>
      </c>
      <c r="G211" s="72">
        <v>21</v>
      </c>
      <c r="H211" s="72">
        <v>5</v>
      </c>
      <c r="I211" s="72">
        <f t="shared" si="6"/>
        <v>305</v>
      </c>
      <c r="J211" s="72">
        <v>3</v>
      </c>
      <c r="K211" s="159">
        <f t="shared" si="7"/>
        <v>308</v>
      </c>
    </row>
    <row r="212" spans="1:11">
      <c r="A212" s="101"/>
      <c r="B212" s="72">
        <v>887</v>
      </c>
      <c r="C212" s="72"/>
      <c r="D212" s="71" t="s">
        <v>15</v>
      </c>
      <c r="E212" s="72">
        <v>79</v>
      </c>
      <c r="F212" s="72">
        <v>187</v>
      </c>
      <c r="G212" s="72">
        <v>14</v>
      </c>
      <c r="H212" s="72">
        <v>7</v>
      </c>
      <c r="I212" s="72">
        <f t="shared" si="6"/>
        <v>287</v>
      </c>
      <c r="J212" s="72">
        <v>4</v>
      </c>
      <c r="K212" s="159">
        <f t="shared" si="7"/>
        <v>291</v>
      </c>
    </row>
    <row r="213" spans="1:11">
      <c r="A213" s="101"/>
      <c r="B213" s="72">
        <v>888</v>
      </c>
      <c r="C213" s="72"/>
      <c r="D213" s="71" t="s">
        <v>13</v>
      </c>
      <c r="E213" s="72">
        <v>51</v>
      </c>
      <c r="F213" s="72">
        <v>149</v>
      </c>
      <c r="G213" s="72">
        <v>15</v>
      </c>
      <c r="H213" s="72">
        <v>0</v>
      </c>
      <c r="I213" s="72">
        <f t="shared" si="6"/>
        <v>215</v>
      </c>
      <c r="J213" s="72">
        <v>2</v>
      </c>
      <c r="K213" s="159">
        <f t="shared" si="7"/>
        <v>217</v>
      </c>
    </row>
    <row r="214" spans="1:11">
      <c r="A214" s="101"/>
      <c r="B214" s="72">
        <v>888</v>
      </c>
      <c r="C214" s="72"/>
      <c r="D214" s="71" t="s">
        <v>64</v>
      </c>
      <c r="E214" s="72">
        <v>67</v>
      </c>
      <c r="F214" s="72">
        <v>155</v>
      </c>
      <c r="G214" s="72">
        <v>11</v>
      </c>
      <c r="H214" s="72">
        <v>4</v>
      </c>
      <c r="I214" s="72">
        <f t="shared" si="6"/>
        <v>237</v>
      </c>
      <c r="J214" s="72">
        <v>1</v>
      </c>
      <c r="K214" s="159">
        <f t="shared" si="7"/>
        <v>238</v>
      </c>
    </row>
    <row r="215" spans="1:11">
      <c r="A215" s="101"/>
      <c r="B215" s="72">
        <v>888</v>
      </c>
      <c r="C215" s="72"/>
      <c r="D215" s="71" t="s">
        <v>152</v>
      </c>
      <c r="E215" s="72">
        <v>65</v>
      </c>
      <c r="F215" s="72">
        <v>160</v>
      </c>
      <c r="G215" s="72">
        <v>15</v>
      </c>
      <c r="H215" s="72">
        <v>4</v>
      </c>
      <c r="I215" s="72">
        <f t="shared" si="6"/>
        <v>244</v>
      </c>
      <c r="J215" s="72">
        <v>3</v>
      </c>
      <c r="K215" s="159">
        <f t="shared" si="7"/>
        <v>247</v>
      </c>
    </row>
    <row r="216" spans="1:11">
      <c r="A216" s="101"/>
      <c r="B216" s="72">
        <v>889</v>
      </c>
      <c r="C216" s="72"/>
      <c r="D216" s="71" t="s">
        <v>13</v>
      </c>
      <c r="E216" s="72">
        <v>71</v>
      </c>
      <c r="F216" s="72">
        <v>140</v>
      </c>
      <c r="G216" s="72">
        <v>22</v>
      </c>
      <c r="H216" s="72">
        <v>1</v>
      </c>
      <c r="I216" s="72">
        <f t="shared" si="6"/>
        <v>234</v>
      </c>
      <c r="J216" s="72">
        <v>3</v>
      </c>
      <c r="K216" s="159">
        <f t="shared" si="7"/>
        <v>237</v>
      </c>
    </row>
    <row r="217" spans="1:11">
      <c r="A217" s="101"/>
      <c r="B217" s="72">
        <v>889</v>
      </c>
      <c r="C217" s="72"/>
      <c r="D217" s="71" t="s">
        <v>64</v>
      </c>
      <c r="E217" s="72">
        <v>69</v>
      </c>
      <c r="F217" s="72">
        <v>165</v>
      </c>
      <c r="G217" s="72">
        <v>20</v>
      </c>
      <c r="H217" s="72">
        <v>5</v>
      </c>
      <c r="I217" s="72">
        <f t="shared" si="6"/>
        <v>259</v>
      </c>
      <c r="J217" s="72">
        <v>7</v>
      </c>
      <c r="K217" s="159">
        <f t="shared" si="7"/>
        <v>266</v>
      </c>
    </row>
    <row r="218" spans="1:11">
      <c r="A218" s="101"/>
      <c r="B218" s="72">
        <v>889</v>
      </c>
      <c r="C218" s="72"/>
      <c r="D218" s="71" t="s">
        <v>152</v>
      </c>
      <c r="E218" s="72">
        <v>66</v>
      </c>
      <c r="F218" s="72">
        <v>177</v>
      </c>
      <c r="G218" s="72">
        <v>27</v>
      </c>
      <c r="H218" s="72">
        <v>3</v>
      </c>
      <c r="I218" s="72">
        <f t="shared" si="6"/>
        <v>273</v>
      </c>
      <c r="J218" s="72">
        <v>3</v>
      </c>
      <c r="K218" s="159">
        <f t="shared" si="7"/>
        <v>276</v>
      </c>
    </row>
    <row r="219" spans="1:11">
      <c r="A219" s="101"/>
      <c r="B219" s="72">
        <v>889</v>
      </c>
      <c r="C219" s="72"/>
      <c r="D219" s="71" t="s">
        <v>192</v>
      </c>
      <c r="E219" s="72">
        <v>111</v>
      </c>
      <c r="F219" s="72">
        <v>153</v>
      </c>
      <c r="G219" s="72">
        <v>21</v>
      </c>
      <c r="H219" s="72">
        <v>3</v>
      </c>
      <c r="I219" s="72">
        <f t="shared" si="6"/>
        <v>288</v>
      </c>
      <c r="J219" s="72">
        <v>3</v>
      </c>
      <c r="K219" s="159">
        <f t="shared" si="7"/>
        <v>291</v>
      </c>
    </row>
    <row r="220" spans="1:11">
      <c r="A220" s="101"/>
      <c r="B220" s="72">
        <v>889</v>
      </c>
      <c r="C220" s="72"/>
      <c r="D220" s="71" t="s">
        <v>217</v>
      </c>
      <c r="E220" s="72">
        <v>90</v>
      </c>
      <c r="F220" s="72">
        <v>157</v>
      </c>
      <c r="G220" s="72">
        <v>32</v>
      </c>
      <c r="H220" s="72">
        <v>4</v>
      </c>
      <c r="I220" s="72">
        <f t="shared" si="6"/>
        <v>283</v>
      </c>
      <c r="J220" s="72">
        <v>3</v>
      </c>
      <c r="K220" s="159">
        <f t="shared" si="7"/>
        <v>286</v>
      </c>
    </row>
    <row r="221" spans="1:11">
      <c r="A221" s="101"/>
      <c r="B221" s="72">
        <v>890</v>
      </c>
      <c r="C221" s="72"/>
      <c r="D221" s="71" t="s">
        <v>13</v>
      </c>
      <c r="E221" s="72">
        <v>84</v>
      </c>
      <c r="F221" s="72">
        <v>212</v>
      </c>
      <c r="G221" s="72">
        <v>18</v>
      </c>
      <c r="H221" s="72">
        <v>5</v>
      </c>
      <c r="I221" s="72">
        <f t="shared" si="6"/>
        <v>319</v>
      </c>
      <c r="J221" s="72">
        <v>4</v>
      </c>
      <c r="K221" s="159">
        <f t="shared" si="7"/>
        <v>323</v>
      </c>
    </row>
    <row r="222" spans="1:11">
      <c r="A222" s="101"/>
      <c r="B222" s="72">
        <v>890</v>
      </c>
      <c r="C222" s="72"/>
      <c r="D222" s="71" t="s">
        <v>64</v>
      </c>
      <c r="E222" s="72">
        <v>78</v>
      </c>
      <c r="F222" s="72">
        <v>173</v>
      </c>
      <c r="G222" s="72">
        <v>23</v>
      </c>
      <c r="H222" s="72">
        <v>1</v>
      </c>
      <c r="I222" s="72">
        <f t="shared" si="6"/>
        <v>275</v>
      </c>
      <c r="J222" s="72">
        <v>1</v>
      </c>
      <c r="K222" s="159">
        <f t="shared" si="7"/>
        <v>276</v>
      </c>
    </row>
    <row r="223" spans="1:11">
      <c r="A223" s="101" t="s">
        <v>306</v>
      </c>
      <c r="B223" s="72">
        <v>890</v>
      </c>
      <c r="C223" s="72"/>
      <c r="D223" s="71" t="s">
        <v>152</v>
      </c>
      <c r="E223" s="72">
        <v>86</v>
      </c>
      <c r="F223" s="72">
        <v>178</v>
      </c>
      <c r="G223" s="72">
        <v>19</v>
      </c>
      <c r="H223" s="72">
        <v>11</v>
      </c>
      <c r="I223" s="72">
        <f t="shared" si="6"/>
        <v>294</v>
      </c>
      <c r="J223" s="72">
        <v>3</v>
      </c>
      <c r="K223" s="159">
        <f t="shared" si="7"/>
        <v>297</v>
      </c>
    </row>
    <row r="224" spans="1:11">
      <c r="A224" s="101"/>
      <c r="B224" s="72">
        <v>890</v>
      </c>
      <c r="C224" s="72"/>
      <c r="D224" s="71" t="s">
        <v>268</v>
      </c>
      <c r="E224" s="72">
        <v>94</v>
      </c>
      <c r="F224" s="72">
        <v>179</v>
      </c>
      <c r="G224" s="72">
        <v>21</v>
      </c>
      <c r="H224" s="72">
        <v>4</v>
      </c>
      <c r="I224" s="72">
        <f t="shared" si="6"/>
        <v>298</v>
      </c>
      <c r="J224" s="72">
        <v>1</v>
      </c>
      <c r="K224" s="159">
        <f t="shared" si="7"/>
        <v>299</v>
      </c>
    </row>
    <row r="225" spans="1:11">
      <c r="A225" s="101"/>
      <c r="B225" s="72">
        <v>891</v>
      </c>
      <c r="C225" s="72"/>
      <c r="D225" s="71" t="s">
        <v>13</v>
      </c>
      <c r="E225" s="72">
        <v>87</v>
      </c>
      <c r="F225" s="72">
        <v>187</v>
      </c>
      <c r="G225" s="72">
        <v>20</v>
      </c>
      <c r="H225" s="72">
        <v>5</v>
      </c>
      <c r="I225" s="72">
        <f t="shared" si="6"/>
        <v>299</v>
      </c>
      <c r="J225" s="72">
        <v>2</v>
      </c>
      <c r="K225" s="159">
        <f t="shared" si="7"/>
        <v>301</v>
      </c>
    </row>
    <row r="226" spans="1:11">
      <c r="A226" s="101"/>
      <c r="B226" s="72">
        <v>891</v>
      </c>
      <c r="C226" s="72"/>
      <c r="D226" s="71" t="s">
        <v>64</v>
      </c>
      <c r="E226" s="72">
        <v>85</v>
      </c>
      <c r="F226" s="72">
        <v>176</v>
      </c>
      <c r="G226" s="72">
        <v>29</v>
      </c>
      <c r="H226" s="72">
        <v>3</v>
      </c>
      <c r="I226" s="72">
        <f t="shared" si="6"/>
        <v>293</v>
      </c>
      <c r="J226" s="72">
        <v>8</v>
      </c>
      <c r="K226" s="159">
        <f t="shared" si="7"/>
        <v>301</v>
      </c>
    </row>
    <row r="227" spans="1:11">
      <c r="A227" s="101"/>
      <c r="B227" s="72">
        <v>891</v>
      </c>
      <c r="C227" s="72"/>
      <c r="D227" s="71" t="s">
        <v>152</v>
      </c>
      <c r="E227" s="72">
        <v>99</v>
      </c>
      <c r="F227" s="72">
        <v>203</v>
      </c>
      <c r="G227" s="72">
        <v>17</v>
      </c>
      <c r="H227" s="72">
        <v>10</v>
      </c>
      <c r="I227" s="72">
        <f t="shared" si="6"/>
        <v>329</v>
      </c>
      <c r="J227" s="72">
        <v>1</v>
      </c>
      <c r="K227" s="159">
        <f t="shared" si="7"/>
        <v>330</v>
      </c>
    </row>
    <row r="228" spans="1:11">
      <c r="A228" s="101"/>
      <c r="B228" s="72">
        <v>891</v>
      </c>
      <c r="C228" s="72"/>
      <c r="D228" s="71" t="s">
        <v>268</v>
      </c>
      <c r="E228" s="72">
        <v>111</v>
      </c>
      <c r="F228" s="72">
        <v>173</v>
      </c>
      <c r="G228" s="72">
        <v>23</v>
      </c>
      <c r="H228" s="72">
        <v>3</v>
      </c>
      <c r="I228" s="72">
        <f t="shared" si="6"/>
        <v>310</v>
      </c>
      <c r="J228" s="72">
        <v>3</v>
      </c>
      <c r="K228" s="159">
        <f t="shared" si="7"/>
        <v>313</v>
      </c>
    </row>
    <row r="229" spans="1:11">
      <c r="A229" s="101"/>
      <c r="B229" s="72">
        <v>891</v>
      </c>
      <c r="C229" s="72"/>
      <c r="D229" s="71" t="s">
        <v>269</v>
      </c>
      <c r="E229" s="72">
        <v>89</v>
      </c>
      <c r="F229" s="72">
        <v>196</v>
      </c>
      <c r="G229" s="72">
        <v>26</v>
      </c>
      <c r="H229" s="72">
        <v>6</v>
      </c>
      <c r="I229" s="72">
        <f t="shared" si="6"/>
        <v>317</v>
      </c>
      <c r="J229" s="72">
        <v>3</v>
      </c>
      <c r="K229" s="159">
        <f t="shared" si="7"/>
        <v>320</v>
      </c>
    </row>
    <row r="230" spans="1:11">
      <c r="A230" s="101"/>
      <c r="B230" s="72">
        <v>892</v>
      </c>
      <c r="C230" s="72"/>
      <c r="D230" s="71" t="s">
        <v>13</v>
      </c>
      <c r="E230" s="72">
        <v>93</v>
      </c>
      <c r="F230" s="72">
        <v>152</v>
      </c>
      <c r="G230" s="72">
        <v>16</v>
      </c>
      <c r="H230" s="72">
        <v>6</v>
      </c>
      <c r="I230" s="72">
        <f t="shared" si="6"/>
        <v>267</v>
      </c>
      <c r="J230" s="72">
        <v>1</v>
      </c>
      <c r="K230" s="159">
        <f t="shared" si="7"/>
        <v>268</v>
      </c>
    </row>
    <row r="231" spans="1:11">
      <c r="A231" s="101"/>
      <c r="B231" s="72">
        <v>892</v>
      </c>
      <c r="C231" s="72"/>
      <c r="D231" s="71" t="s">
        <v>15</v>
      </c>
      <c r="E231" s="72">
        <v>81</v>
      </c>
      <c r="F231" s="72">
        <v>163</v>
      </c>
      <c r="G231" s="72">
        <v>21</v>
      </c>
      <c r="H231" s="72">
        <v>3</v>
      </c>
      <c r="I231" s="72">
        <f t="shared" si="6"/>
        <v>268</v>
      </c>
      <c r="J231" s="72">
        <v>3</v>
      </c>
      <c r="K231" s="159">
        <f t="shared" si="7"/>
        <v>271</v>
      </c>
    </row>
    <row r="232" spans="1:11">
      <c r="A232" s="101"/>
      <c r="B232" s="72">
        <v>893</v>
      </c>
      <c r="C232" s="72"/>
      <c r="D232" s="71" t="s">
        <v>13</v>
      </c>
      <c r="E232" s="72">
        <v>49</v>
      </c>
      <c r="F232" s="72">
        <v>166</v>
      </c>
      <c r="G232" s="72">
        <v>18</v>
      </c>
      <c r="H232" s="72">
        <v>9</v>
      </c>
      <c r="I232" s="72">
        <f t="shared" si="6"/>
        <v>242</v>
      </c>
      <c r="J232" s="72">
        <v>1</v>
      </c>
      <c r="K232" s="159">
        <f t="shared" si="7"/>
        <v>243</v>
      </c>
    </row>
    <row r="233" spans="1:11">
      <c r="A233" s="101"/>
      <c r="B233" s="72">
        <v>893</v>
      </c>
      <c r="C233" s="72"/>
      <c r="D233" s="71" t="s">
        <v>15</v>
      </c>
      <c r="E233" s="72">
        <v>59</v>
      </c>
      <c r="F233" s="72">
        <v>141</v>
      </c>
      <c r="G233" s="72">
        <v>14</v>
      </c>
      <c r="H233" s="72">
        <v>2</v>
      </c>
      <c r="I233" s="72">
        <f t="shared" si="6"/>
        <v>216</v>
      </c>
      <c r="J233" s="72">
        <v>5</v>
      </c>
      <c r="K233" s="159">
        <f t="shared" si="7"/>
        <v>221</v>
      </c>
    </row>
    <row r="234" spans="1:11">
      <c r="A234" s="101"/>
      <c r="B234" s="72">
        <v>894</v>
      </c>
      <c r="C234" s="72"/>
      <c r="D234" s="71" t="s">
        <v>13</v>
      </c>
      <c r="E234" s="72">
        <v>101</v>
      </c>
      <c r="F234" s="72">
        <v>190</v>
      </c>
      <c r="G234" s="72">
        <v>20</v>
      </c>
      <c r="H234" s="72">
        <v>7</v>
      </c>
      <c r="I234" s="72">
        <f t="shared" si="6"/>
        <v>318</v>
      </c>
      <c r="J234" s="72">
        <v>4</v>
      </c>
      <c r="K234" s="159">
        <f t="shared" si="7"/>
        <v>322</v>
      </c>
    </row>
    <row r="235" spans="1:11">
      <c r="A235" s="101"/>
      <c r="B235" s="72">
        <v>894</v>
      </c>
      <c r="C235" s="72"/>
      <c r="D235" s="71" t="s">
        <v>64</v>
      </c>
      <c r="E235" s="72">
        <v>81</v>
      </c>
      <c r="F235" s="72">
        <v>192</v>
      </c>
      <c r="G235" s="72">
        <v>24</v>
      </c>
      <c r="H235" s="72">
        <v>9</v>
      </c>
      <c r="I235" s="72">
        <f t="shared" si="6"/>
        <v>306</v>
      </c>
      <c r="J235" s="72">
        <v>3</v>
      </c>
      <c r="K235" s="159">
        <f t="shared" si="7"/>
        <v>309</v>
      </c>
    </row>
    <row r="236" spans="1:11">
      <c r="A236" s="101"/>
      <c r="B236" s="72">
        <v>894</v>
      </c>
      <c r="C236" s="72"/>
      <c r="D236" s="71" t="s">
        <v>152</v>
      </c>
      <c r="E236" s="72">
        <v>91</v>
      </c>
      <c r="F236" s="72">
        <v>217</v>
      </c>
      <c r="G236" s="72">
        <v>26</v>
      </c>
      <c r="H236" s="72">
        <v>2</v>
      </c>
      <c r="I236" s="72">
        <f t="shared" si="6"/>
        <v>336</v>
      </c>
      <c r="J236" s="72">
        <v>4</v>
      </c>
      <c r="K236" s="159">
        <f t="shared" si="7"/>
        <v>340</v>
      </c>
    </row>
    <row r="237" spans="1:11">
      <c r="A237" s="101"/>
      <c r="B237" s="72">
        <v>894</v>
      </c>
      <c r="C237" s="72"/>
      <c r="D237" s="71" t="s">
        <v>268</v>
      </c>
      <c r="E237" s="72">
        <v>116</v>
      </c>
      <c r="F237" s="72">
        <v>195</v>
      </c>
      <c r="G237" s="72">
        <v>118</v>
      </c>
      <c r="H237" s="72">
        <v>2</v>
      </c>
      <c r="I237" s="72">
        <f t="shared" si="6"/>
        <v>431</v>
      </c>
      <c r="J237" s="72">
        <v>1</v>
      </c>
      <c r="K237" s="159">
        <f t="shared" si="7"/>
        <v>432</v>
      </c>
    </row>
    <row r="238" spans="1:11">
      <c r="A238" s="101"/>
      <c r="B238" s="72">
        <v>894</v>
      </c>
      <c r="C238" s="72"/>
      <c r="D238" s="71" t="s">
        <v>269</v>
      </c>
      <c r="E238" s="72">
        <v>104</v>
      </c>
      <c r="F238" s="72">
        <v>200</v>
      </c>
      <c r="G238" s="72">
        <v>20</v>
      </c>
      <c r="H238" s="72">
        <v>1</v>
      </c>
      <c r="I238" s="72">
        <f t="shared" si="6"/>
        <v>325</v>
      </c>
      <c r="J238" s="72">
        <v>3</v>
      </c>
      <c r="K238" s="159">
        <f t="shared" si="7"/>
        <v>328</v>
      </c>
    </row>
    <row r="239" spans="1:11">
      <c r="A239" s="101"/>
      <c r="B239" s="72">
        <v>894</v>
      </c>
      <c r="C239" s="72"/>
      <c r="D239" s="71" t="s">
        <v>272</v>
      </c>
      <c r="E239" s="72">
        <v>95</v>
      </c>
      <c r="F239" s="72">
        <v>209</v>
      </c>
      <c r="G239" s="72">
        <v>30</v>
      </c>
      <c r="H239" s="72">
        <v>6</v>
      </c>
      <c r="I239" s="72">
        <f t="shared" si="6"/>
        <v>340</v>
      </c>
      <c r="J239" s="72">
        <v>2</v>
      </c>
      <c r="K239" s="159">
        <f t="shared" si="7"/>
        <v>342</v>
      </c>
    </row>
    <row r="240" spans="1:11">
      <c r="A240" s="101"/>
      <c r="B240" s="72">
        <v>894</v>
      </c>
      <c r="C240" s="72"/>
      <c r="D240" s="71" t="s">
        <v>273</v>
      </c>
      <c r="E240" s="72">
        <v>91</v>
      </c>
      <c r="F240" s="72">
        <v>211</v>
      </c>
      <c r="G240" s="72">
        <v>26</v>
      </c>
      <c r="H240" s="72">
        <v>5</v>
      </c>
      <c r="I240" s="72">
        <f t="shared" si="6"/>
        <v>333</v>
      </c>
      <c r="J240" s="72">
        <v>0</v>
      </c>
      <c r="K240" s="159">
        <f t="shared" si="7"/>
        <v>333</v>
      </c>
    </row>
    <row r="241" spans="1:11">
      <c r="A241" s="101"/>
      <c r="B241" s="72">
        <v>894</v>
      </c>
      <c r="C241" s="72"/>
      <c r="D241" s="71" t="s">
        <v>274</v>
      </c>
      <c r="E241" s="72">
        <v>93</v>
      </c>
      <c r="F241" s="72">
        <v>206</v>
      </c>
      <c r="G241" s="72">
        <v>33</v>
      </c>
      <c r="H241" s="72">
        <v>7</v>
      </c>
      <c r="I241" s="72">
        <f t="shared" si="6"/>
        <v>339</v>
      </c>
      <c r="J241" s="72">
        <v>8</v>
      </c>
      <c r="K241" s="159">
        <f t="shared" si="7"/>
        <v>347</v>
      </c>
    </row>
    <row r="242" spans="1:11">
      <c r="A242" s="101"/>
      <c r="B242" s="72">
        <v>895</v>
      </c>
      <c r="C242" s="72"/>
      <c r="D242" s="71" t="s">
        <v>13</v>
      </c>
      <c r="E242" s="72">
        <v>78</v>
      </c>
      <c r="F242" s="72">
        <v>181</v>
      </c>
      <c r="G242" s="72">
        <v>31</v>
      </c>
      <c r="H242" s="72">
        <v>17</v>
      </c>
      <c r="I242" s="72">
        <f t="shared" si="6"/>
        <v>307</v>
      </c>
      <c r="J242" s="72">
        <v>3</v>
      </c>
      <c r="K242" s="159">
        <f t="shared" si="7"/>
        <v>310</v>
      </c>
    </row>
    <row r="243" spans="1:11">
      <c r="A243" s="101"/>
      <c r="B243" s="72">
        <v>895</v>
      </c>
      <c r="C243" s="72"/>
      <c r="D243" s="71" t="s">
        <v>15</v>
      </c>
      <c r="E243" s="72">
        <v>50</v>
      </c>
      <c r="F243" s="72">
        <v>196</v>
      </c>
      <c r="G243" s="72">
        <v>22</v>
      </c>
      <c r="H243" s="72">
        <v>19</v>
      </c>
      <c r="I243" s="72">
        <f t="shared" si="6"/>
        <v>287</v>
      </c>
      <c r="J243" s="72">
        <v>3</v>
      </c>
      <c r="K243" s="159">
        <f t="shared" si="7"/>
        <v>290</v>
      </c>
    </row>
    <row r="244" spans="1:11">
      <c r="A244" s="101"/>
      <c r="B244" s="72">
        <v>896</v>
      </c>
      <c r="C244" s="72"/>
      <c r="D244" s="71" t="s">
        <v>13</v>
      </c>
      <c r="E244" s="72">
        <v>44</v>
      </c>
      <c r="F244" s="72">
        <v>193</v>
      </c>
      <c r="G244" s="72">
        <v>28</v>
      </c>
      <c r="H244" s="72">
        <v>7</v>
      </c>
      <c r="I244" s="72">
        <f t="shared" si="6"/>
        <v>272</v>
      </c>
      <c r="J244" s="72">
        <v>3</v>
      </c>
      <c r="K244" s="159">
        <f t="shared" si="7"/>
        <v>275</v>
      </c>
    </row>
    <row r="245" spans="1:11">
      <c r="A245" s="101"/>
      <c r="B245" s="72">
        <v>896</v>
      </c>
      <c r="C245" s="72"/>
      <c r="D245" s="71" t="s">
        <v>64</v>
      </c>
      <c r="E245" s="72">
        <v>74</v>
      </c>
      <c r="F245" s="72">
        <v>141</v>
      </c>
      <c r="G245" s="72">
        <v>23</v>
      </c>
      <c r="H245" s="72">
        <v>3</v>
      </c>
      <c r="I245" s="72">
        <f t="shared" si="6"/>
        <v>241</v>
      </c>
      <c r="J245" s="72">
        <v>4</v>
      </c>
      <c r="K245" s="159">
        <f t="shared" si="7"/>
        <v>245</v>
      </c>
    </row>
    <row r="246" spans="1:11">
      <c r="A246" s="101"/>
      <c r="B246" s="72">
        <v>896</v>
      </c>
      <c r="C246" s="72"/>
      <c r="D246" s="71" t="s">
        <v>152</v>
      </c>
      <c r="E246" s="72">
        <v>172</v>
      </c>
      <c r="F246" s="72">
        <v>466</v>
      </c>
      <c r="G246" s="72">
        <v>83</v>
      </c>
      <c r="H246" s="72">
        <v>7</v>
      </c>
      <c r="I246" s="72">
        <f t="shared" si="6"/>
        <v>728</v>
      </c>
      <c r="J246" s="72">
        <v>1</v>
      </c>
      <c r="K246" s="159">
        <f t="shared" si="7"/>
        <v>729</v>
      </c>
    </row>
    <row r="247" spans="1:11">
      <c r="A247" s="101"/>
      <c r="B247" s="72">
        <v>897</v>
      </c>
      <c r="C247" s="72"/>
      <c r="D247" s="71" t="s">
        <v>13</v>
      </c>
      <c r="E247" s="72">
        <v>48</v>
      </c>
      <c r="F247" s="72">
        <v>103</v>
      </c>
      <c r="G247" s="72">
        <v>7</v>
      </c>
      <c r="H247" s="72">
        <v>2</v>
      </c>
      <c r="I247" s="72">
        <f t="shared" si="6"/>
        <v>160</v>
      </c>
      <c r="J247" s="72">
        <v>8</v>
      </c>
      <c r="K247" s="159">
        <f t="shared" si="7"/>
        <v>168</v>
      </c>
    </row>
    <row r="248" spans="1:11">
      <c r="A248" s="101"/>
      <c r="B248" s="72">
        <v>897</v>
      </c>
      <c r="C248" s="72"/>
      <c r="D248" s="71" t="s">
        <v>15</v>
      </c>
      <c r="E248" s="72">
        <v>146</v>
      </c>
      <c r="F248" s="72">
        <v>322</v>
      </c>
      <c r="G248" s="72">
        <v>67</v>
      </c>
      <c r="H248" s="72">
        <v>3</v>
      </c>
      <c r="I248" s="72">
        <f t="shared" si="6"/>
        <v>538</v>
      </c>
      <c r="J248" s="72">
        <v>16</v>
      </c>
      <c r="K248" s="159">
        <f t="shared" si="7"/>
        <v>554</v>
      </c>
    </row>
    <row r="249" spans="1:11">
      <c r="A249" s="101"/>
      <c r="B249" s="72">
        <v>898</v>
      </c>
      <c r="C249" s="72"/>
      <c r="D249" s="71" t="s">
        <v>13</v>
      </c>
      <c r="E249" s="72">
        <v>117</v>
      </c>
      <c r="F249" s="72">
        <v>168</v>
      </c>
      <c r="G249" s="72">
        <v>24</v>
      </c>
      <c r="H249" s="72">
        <v>0</v>
      </c>
      <c r="I249" s="72">
        <f t="shared" si="6"/>
        <v>309</v>
      </c>
      <c r="J249" s="72">
        <v>6</v>
      </c>
      <c r="K249" s="159">
        <f t="shared" si="7"/>
        <v>315</v>
      </c>
    </row>
    <row r="250" spans="1:11">
      <c r="A250" s="101"/>
      <c r="B250" s="72">
        <v>898</v>
      </c>
      <c r="C250" s="72"/>
      <c r="D250" s="71" t="s">
        <v>64</v>
      </c>
      <c r="E250" s="72">
        <v>95</v>
      </c>
      <c r="F250" s="72">
        <v>187</v>
      </c>
      <c r="G250" s="72">
        <v>20</v>
      </c>
      <c r="H250" s="72">
        <v>3</v>
      </c>
      <c r="I250" s="72">
        <f t="shared" si="6"/>
        <v>305</v>
      </c>
      <c r="J250" s="72">
        <v>5</v>
      </c>
      <c r="K250" s="159">
        <f t="shared" si="7"/>
        <v>310</v>
      </c>
    </row>
    <row r="251" spans="1:11">
      <c r="A251" s="101"/>
      <c r="B251" s="72">
        <v>898</v>
      </c>
      <c r="C251" s="72"/>
      <c r="D251" s="71" t="s">
        <v>152</v>
      </c>
      <c r="E251" s="72">
        <v>109</v>
      </c>
      <c r="F251" s="72">
        <v>207</v>
      </c>
      <c r="G251" s="72">
        <v>28</v>
      </c>
      <c r="H251" s="72">
        <v>1</v>
      </c>
      <c r="I251" s="72">
        <f t="shared" si="6"/>
        <v>345</v>
      </c>
      <c r="J251" s="72">
        <v>8</v>
      </c>
      <c r="K251" s="159">
        <f t="shared" si="7"/>
        <v>353</v>
      </c>
    </row>
    <row r="252" spans="1:11">
      <c r="A252" s="101"/>
      <c r="B252" s="72">
        <v>898</v>
      </c>
      <c r="C252" s="72"/>
      <c r="D252" s="71" t="s">
        <v>268</v>
      </c>
      <c r="E252" s="72">
        <v>92</v>
      </c>
      <c r="F252" s="72">
        <v>174</v>
      </c>
      <c r="G252" s="72">
        <v>22</v>
      </c>
      <c r="H252" s="72">
        <v>7</v>
      </c>
      <c r="I252" s="72">
        <f t="shared" si="6"/>
        <v>295</v>
      </c>
      <c r="J252" s="72">
        <v>8</v>
      </c>
      <c r="K252" s="159">
        <f t="shared" si="7"/>
        <v>303</v>
      </c>
    </row>
    <row r="253" spans="1:11">
      <c r="A253" s="101"/>
      <c r="B253" s="72">
        <v>898</v>
      </c>
      <c r="C253" s="72"/>
      <c r="D253" s="71" t="s">
        <v>269</v>
      </c>
      <c r="E253" s="72">
        <v>122</v>
      </c>
      <c r="F253" s="72">
        <v>165</v>
      </c>
      <c r="G253" s="72">
        <v>30</v>
      </c>
      <c r="H253" s="72">
        <v>6</v>
      </c>
      <c r="I253" s="72">
        <f t="shared" si="6"/>
        <v>323</v>
      </c>
      <c r="J253" s="72">
        <v>3</v>
      </c>
      <c r="K253" s="159">
        <f t="shared" si="7"/>
        <v>326</v>
      </c>
    </row>
    <row r="254" spans="1:11">
      <c r="A254" s="101"/>
      <c r="B254" s="72">
        <v>898</v>
      </c>
      <c r="C254" s="72"/>
      <c r="D254" s="71" t="s">
        <v>272</v>
      </c>
      <c r="E254" s="72">
        <v>100</v>
      </c>
      <c r="F254" s="72">
        <v>177</v>
      </c>
      <c r="G254" s="72">
        <v>22</v>
      </c>
      <c r="H254" s="72">
        <v>6</v>
      </c>
      <c r="I254" s="72">
        <f t="shared" si="6"/>
        <v>305</v>
      </c>
      <c r="J254" s="72">
        <v>4</v>
      </c>
      <c r="K254" s="159">
        <f t="shared" si="7"/>
        <v>309</v>
      </c>
    </row>
    <row r="255" spans="1:11">
      <c r="A255" s="101"/>
      <c r="B255" s="72">
        <v>899</v>
      </c>
      <c r="C255" s="72"/>
      <c r="D255" s="71" t="s">
        <v>13</v>
      </c>
      <c r="E255" s="72">
        <v>68</v>
      </c>
      <c r="F255" s="72">
        <v>149</v>
      </c>
      <c r="G255" s="72">
        <v>11</v>
      </c>
      <c r="H255" s="72">
        <v>2</v>
      </c>
      <c r="I255" s="72">
        <f t="shared" si="6"/>
        <v>230</v>
      </c>
      <c r="J255" s="72">
        <v>1</v>
      </c>
      <c r="K255" s="159">
        <f t="shared" si="7"/>
        <v>231</v>
      </c>
    </row>
    <row r="256" spans="1:11">
      <c r="A256" s="101"/>
      <c r="B256" s="72">
        <v>899</v>
      </c>
      <c r="C256" s="72"/>
      <c r="D256" s="71" t="s">
        <v>15</v>
      </c>
      <c r="E256" s="72">
        <v>58</v>
      </c>
      <c r="F256" s="72">
        <v>171</v>
      </c>
      <c r="G256" s="72">
        <v>20</v>
      </c>
      <c r="H256" s="72">
        <v>2</v>
      </c>
      <c r="I256" s="72">
        <f t="shared" si="6"/>
        <v>251</v>
      </c>
      <c r="J256" s="72">
        <v>4</v>
      </c>
      <c r="K256" s="159">
        <f t="shared" si="7"/>
        <v>255</v>
      </c>
    </row>
    <row r="257" spans="1:11">
      <c r="A257" s="101"/>
      <c r="B257" s="72">
        <v>900</v>
      </c>
      <c r="C257" s="72"/>
      <c r="D257" s="71" t="s">
        <v>13</v>
      </c>
      <c r="E257" s="72">
        <v>69</v>
      </c>
      <c r="F257" s="72">
        <v>178</v>
      </c>
      <c r="G257" s="72">
        <v>25</v>
      </c>
      <c r="H257" s="72">
        <v>2</v>
      </c>
      <c r="I257" s="72">
        <f t="shared" si="6"/>
        <v>274</v>
      </c>
      <c r="J257" s="72">
        <v>7</v>
      </c>
      <c r="K257" s="159">
        <f t="shared" si="7"/>
        <v>281</v>
      </c>
    </row>
    <row r="258" spans="1:11">
      <c r="A258" s="101"/>
      <c r="B258" s="72">
        <v>900</v>
      </c>
      <c r="C258" s="72"/>
      <c r="D258" s="71" t="s">
        <v>15</v>
      </c>
      <c r="E258" s="72">
        <v>52</v>
      </c>
      <c r="F258" s="72">
        <v>198</v>
      </c>
      <c r="G258" s="72">
        <v>18</v>
      </c>
      <c r="H258" s="72">
        <v>2</v>
      </c>
      <c r="I258" s="72">
        <f t="shared" si="6"/>
        <v>270</v>
      </c>
      <c r="J258" s="72">
        <v>8</v>
      </c>
      <c r="K258" s="159">
        <f t="shared" si="7"/>
        <v>278</v>
      </c>
    </row>
    <row r="259" spans="1:11">
      <c r="A259" s="101"/>
      <c r="B259" s="72">
        <v>901</v>
      </c>
      <c r="C259" s="72"/>
      <c r="D259" s="71" t="s">
        <v>13</v>
      </c>
      <c r="E259" s="72">
        <v>62</v>
      </c>
      <c r="F259" s="72">
        <v>147</v>
      </c>
      <c r="G259" s="72">
        <v>8</v>
      </c>
      <c r="H259" s="72">
        <v>1</v>
      </c>
      <c r="I259" s="72">
        <f t="shared" si="6"/>
        <v>218</v>
      </c>
      <c r="J259" s="72">
        <v>12</v>
      </c>
      <c r="K259" s="159">
        <f t="shared" si="7"/>
        <v>230</v>
      </c>
    </row>
    <row r="260" spans="1:11">
      <c r="A260" s="101"/>
      <c r="B260" s="72">
        <v>902</v>
      </c>
      <c r="C260" s="72"/>
      <c r="D260" s="71" t="s">
        <v>13</v>
      </c>
      <c r="E260" s="72">
        <v>55</v>
      </c>
      <c r="F260" s="72">
        <v>190</v>
      </c>
      <c r="G260" s="72">
        <v>12</v>
      </c>
      <c r="H260" s="72">
        <v>3</v>
      </c>
      <c r="I260" s="72">
        <f t="shared" si="6"/>
        <v>260</v>
      </c>
      <c r="J260" s="72">
        <v>5</v>
      </c>
      <c r="K260" s="159">
        <f t="shared" si="7"/>
        <v>265</v>
      </c>
    </row>
    <row r="261" spans="1:11">
      <c r="A261" s="101"/>
      <c r="B261" s="78">
        <v>904</v>
      </c>
      <c r="C261" s="78"/>
      <c r="D261" s="71" t="s">
        <v>13</v>
      </c>
      <c r="E261" s="72">
        <v>17</v>
      </c>
      <c r="F261" s="72">
        <v>72</v>
      </c>
      <c r="G261" s="72">
        <v>6</v>
      </c>
      <c r="H261" s="72">
        <v>0</v>
      </c>
      <c r="I261" s="72">
        <f t="shared" si="6"/>
        <v>95</v>
      </c>
      <c r="J261" s="72">
        <v>1</v>
      </c>
      <c r="K261" s="159">
        <f t="shared" si="7"/>
        <v>96</v>
      </c>
    </row>
    <row r="262" spans="1:11">
      <c r="A262" s="101"/>
      <c r="B262" s="72">
        <v>904</v>
      </c>
      <c r="C262" s="72"/>
      <c r="D262" s="71" t="s">
        <v>192</v>
      </c>
      <c r="E262" s="72">
        <v>29</v>
      </c>
      <c r="F262" s="72">
        <v>125</v>
      </c>
      <c r="G262" s="72">
        <v>18</v>
      </c>
      <c r="H262" s="72">
        <v>6</v>
      </c>
      <c r="I262" s="72">
        <f t="shared" si="6"/>
        <v>178</v>
      </c>
      <c r="J262" s="72">
        <v>4</v>
      </c>
      <c r="K262" s="159">
        <f t="shared" si="7"/>
        <v>182</v>
      </c>
    </row>
    <row r="263" spans="1:11" ht="13.5" thickBot="1">
      <c r="A263" s="101"/>
      <c r="B263" s="72">
        <v>904</v>
      </c>
      <c r="C263" s="72"/>
      <c r="D263" s="71" t="s">
        <v>217</v>
      </c>
      <c r="E263" s="78">
        <v>13</v>
      </c>
      <c r="F263" s="72">
        <v>41</v>
      </c>
      <c r="G263" s="72">
        <v>5</v>
      </c>
      <c r="H263" s="72">
        <v>0</v>
      </c>
      <c r="I263" s="72">
        <f t="shared" si="6"/>
        <v>59</v>
      </c>
      <c r="J263" s="72">
        <v>0</v>
      </c>
      <c r="K263" s="159">
        <f t="shared" si="7"/>
        <v>59</v>
      </c>
    </row>
    <row r="264" spans="1:11" ht="13.5" thickBot="1">
      <c r="A264" s="295"/>
      <c r="B264" s="335" t="s">
        <v>19</v>
      </c>
      <c r="C264" s="335"/>
      <c r="D264" s="336"/>
      <c r="E264" s="91">
        <f t="shared" ref="E264:K264" si="8">SUM(E13:E263)</f>
        <v>18521</v>
      </c>
      <c r="F264" s="91">
        <f t="shared" si="8"/>
        <v>38863</v>
      </c>
      <c r="G264" s="91">
        <f t="shared" si="8"/>
        <v>5023</v>
      </c>
      <c r="H264" s="91">
        <f t="shared" si="8"/>
        <v>968</v>
      </c>
      <c r="I264" s="91">
        <f t="shared" si="8"/>
        <v>63375</v>
      </c>
      <c r="J264" s="91">
        <f t="shared" si="8"/>
        <v>1075</v>
      </c>
      <c r="K264" s="91">
        <f t="shared" si="8"/>
        <v>64450</v>
      </c>
    </row>
    <row r="265" spans="1:11">
      <c r="A265" s="299"/>
      <c r="B265" s="83"/>
      <c r="C265" s="83"/>
      <c r="D265" s="83"/>
      <c r="E265" s="291"/>
      <c r="F265" s="291"/>
      <c r="G265" s="291"/>
      <c r="H265" s="291"/>
      <c r="I265" s="291"/>
      <c r="J265" s="291"/>
      <c r="K265" s="291"/>
    </row>
    <row r="266" spans="1:11">
      <c r="A266" s="299"/>
      <c r="B266" s="83"/>
      <c r="C266" s="83"/>
      <c r="D266" s="83"/>
      <c r="E266" s="291"/>
      <c r="F266" s="291"/>
      <c r="G266" s="291"/>
      <c r="H266" s="291"/>
      <c r="I266" s="291"/>
      <c r="J266" s="291"/>
      <c r="K266" s="291"/>
    </row>
    <row r="267" spans="1:11">
      <c r="A267" s="299"/>
      <c r="B267" s="83"/>
      <c r="C267" s="83"/>
      <c r="D267" s="83"/>
      <c r="E267" s="291"/>
      <c r="F267" s="291"/>
      <c r="G267" s="291"/>
      <c r="H267" s="291"/>
      <c r="I267" s="291"/>
      <c r="J267" s="291"/>
      <c r="K267" s="291"/>
    </row>
    <row r="268" spans="1:11">
      <c r="A268" s="299"/>
      <c r="B268" s="83"/>
      <c r="C268" s="83"/>
      <c r="D268" s="83"/>
      <c r="E268" s="291"/>
      <c r="F268" s="291"/>
      <c r="G268" s="291"/>
      <c r="H268" s="291"/>
      <c r="I268" s="291"/>
      <c r="J268" s="291"/>
      <c r="K268" s="291"/>
    </row>
    <row r="269" spans="1:11">
      <c r="A269" s="299"/>
      <c r="B269" s="83"/>
      <c r="C269" s="83"/>
      <c r="D269" s="83"/>
      <c r="E269" s="291"/>
      <c r="F269" s="291"/>
      <c r="G269" s="291"/>
      <c r="H269" s="291"/>
      <c r="I269" s="291"/>
      <c r="J269" s="291"/>
      <c r="K269" s="291"/>
    </row>
    <row r="270" spans="1:11">
      <c r="A270" s="299"/>
      <c r="B270" s="83"/>
      <c r="C270" s="83"/>
      <c r="D270" s="83"/>
      <c r="E270" s="291"/>
      <c r="F270" s="291"/>
      <c r="G270" s="291"/>
      <c r="H270" s="291"/>
      <c r="I270" s="291"/>
      <c r="J270" s="291"/>
      <c r="K270" s="291"/>
    </row>
    <row r="271" spans="1:11">
      <c r="A271" s="299"/>
      <c r="B271" s="83"/>
      <c r="C271" s="83"/>
      <c r="D271" s="83"/>
      <c r="E271" s="291"/>
      <c r="F271" s="291"/>
      <c r="G271" s="291"/>
      <c r="H271" s="291"/>
      <c r="I271" s="291"/>
      <c r="J271" s="291"/>
      <c r="K271" s="291"/>
    </row>
    <row r="272" spans="1:11">
      <c r="A272" s="299"/>
      <c r="B272" s="83"/>
      <c r="C272" s="83"/>
      <c r="D272" s="83"/>
      <c r="E272" s="291"/>
      <c r="F272" s="291"/>
      <c r="G272" s="291"/>
      <c r="H272" s="291"/>
      <c r="I272" s="291"/>
      <c r="J272" s="291"/>
      <c r="K272" s="291"/>
    </row>
    <row r="273" spans="1:11">
      <c r="A273" s="299"/>
      <c r="B273" s="83"/>
      <c r="C273" s="83"/>
      <c r="D273" s="83"/>
      <c r="E273" s="291"/>
      <c r="F273" s="291"/>
      <c r="G273" s="291"/>
      <c r="H273" s="291"/>
      <c r="I273" s="291"/>
      <c r="J273" s="291"/>
      <c r="K273" s="291"/>
    </row>
    <row r="274" spans="1:11">
      <c r="A274" s="299"/>
      <c r="B274" s="83"/>
      <c r="C274" s="83"/>
      <c r="D274" s="83"/>
      <c r="E274" s="291"/>
      <c r="F274" s="291"/>
      <c r="G274" s="291"/>
      <c r="H274" s="291"/>
      <c r="I274" s="291"/>
      <c r="J274" s="291"/>
      <c r="K274" s="291"/>
    </row>
    <row r="275" spans="1:11">
      <c r="A275" s="299"/>
      <c r="B275" s="83"/>
      <c r="C275" s="83"/>
      <c r="D275" s="83"/>
      <c r="E275" s="291"/>
      <c r="F275" s="291"/>
      <c r="G275" s="291"/>
      <c r="H275" s="291"/>
      <c r="I275" s="291"/>
      <c r="J275" s="291"/>
      <c r="K275" s="291"/>
    </row>
    <row r="276" spans="1:11">
      <c r="A276" s="299"/>
      <c r="B276" s="83"/>
      <c r="C276" s="83"/>
      <c r="D276" s="83"/>
      <c r="E276" s="291"/>
      <c r="F276" s="291"/>
      <c r="G276" s="291"/>
      <c r="H276" s="291"/>
      <c r="I276" s="291"/>
      <c r="J276" s="291"/>
      <c r="K276" s="291"/>
    </row>
    <row r="277" spans="1:11">
      <c r="A277" s="299"/>
      <c r="B277" s="83"/>
      <c r="C277" s="83"/>
      <c r="D277" s="83"/>
      <c r="E277" s="291"/>
      <c r="F277" s="291"/>
      <c r="G277" s="291"/>
      <c r="H277" s="291"/>
      <c r="I277" s="291"/>
      <c r="J277" s="291"/>
      <c r="K277" s="291"/>
    </row>
    <row r="278" spans="1:11">
      <c r="A278" s="299"/>
      <c r="B278" s="83"/>
      <c r="C278" s="83"/>
      <c r="D278" s="83"/>
      <c r="E278" s="291"/>
      <c r="F278" s="291"/>
      <c r="G278" s="291"/>
      <c r="H278" s="291"/>
      <c r="I278" s="291"/>
      <c r="J278" s="291"/>
      <c r="K278" s="291"/>
    </row>
    <row r="279" spans="1:11">
      <c r="A279" s="299"/>
      <c r="B279" s="83"/>
      <c r="C279" s="83"/>
      <c r="D279" s="83"/>
      <c r="E279" s="291"/>
      <c r="F279" s="291"/>
      <c r="G279" s="291"/>
      <c r="H279" s="291"/>
      <c r="I279" s="291"/>
      <c r="J279" s="291"/>
      <c r="K279" s="291"/>
    </row>
    <row r="280" spans="1:11">
      <c r="A280" s="299"/>
      <c r="B280" s="83"/>
      <c r="C280" s="83"/>
      <c r="D280" s="83"/>
      <c r="E280" s="291"/>
      <c r="F280" s="291"/>
      <c r="G280" s="291"/>
      <c r="H280" s="291"/>
      <c r="I280" s="291"/>
      <c r="J280" s="291"/>
      <c r="K280" s="291"/>
    </row>
    <row r="281" spans="1:11">
      <c r="A281" s="299"/>
      <c r="B281" s="83"/>
      <c r="C281" s="83"/>
      <c r="D281" s="83"/>
      <c r="E281" s="291"/>
      <c r="F281" s="291"/>
      <c r="G281" s="291"/>
      <c r="H281" s="291"/>
      <c r="I281" s="291"/>
      <c r="J281" s="291"/>
      <c r="K281" s="291"/>
    </row>
    <row r="282" spans="1:11">
      <c r="A282" s="299"/>
      <c r="B282" s="83"/>
      <c r="C282" s="83"/>
      <c r="D282" s="83"/>
      <c r="E282" s="291"/>
      <c r="F282" s="291"/>
      <c r="G282" s="291"/>
      <c r="H282" s="291"/>
      <c r="I282" s="291"/>
      <c r="J282" s="291"/>
      <c r="K282" s="291"/>
    </row>
    <row r="283" spans="1:11">
      <c r="A283" s="299"/>
      <c r="B283" s="83"/>
      <c r="C283" s="83"/>
      <c r="D283" s="83"/>
      <c r="E283" s="291"/>
      <c r="F283" s="291"/>
      <c r="G283" s="291"/>
      <c r="H283" s="291"/>
      <c r="I283" s="291"/>
      <c r="J283" s="291"/>
      <c r="K283" s="291"/>
    </row>
    <row r="284" spans="1:11">
      <c r="A284" s="299"/>
      <c r="B284" s="83"/>
      <c r="C284" s="83"/>
      <c r="D284" s="83"/>
      <c r="E284" s="291"/>
      <c r="F284" s="291"/>
      <c r="G284" s="291"/>
      <c r="H284" s="291"/>
      <c r="I284" s="291"/>
      <c r="J284" s="291"/>
      <c r="K284" s="291"/>
    </row>
    <row r="285" spans="1:11">
      <c r="A285" s="299"/>
      <c r="B285" s="83"/>
      <c r="C285" s="83"/>
      <c r="D285" s="83"/>
      <c r="E285" s="291"/>
      <c r="F285" s="291"/>
      <c r="G285" s="291"/>
      <c r="H285" s="291"/>
      <c r="I285" s="291"/>
      <c r="J285" s="291"/>
      <c r="K285" s="291"/>
    </row>
    <row r="286" spans="1:11">
      <c r="A286" s="299"/>
      <c r="B286" s="83"/>
      <c r="C286" s="83"/>
      <c r="D286" s="83"/>
      <c r="E286" s="291"/>
      <c r="F286" s="291"/>
      <c r="G286" s="291"/>
      <c r="H286" s="291"/>
      <c r="I286" s="291"/>
      <c r="J286" s="291"/>
      <c r="K286" s="291"/>
    </row>
    <row r="287" spans="1:11">
      <c r="A287" s="299"/>
      <c r="B287" s="83"/>
      <c r="C287" s="83"/>
      <c r="D287" s="83"/>
      <c r="E287" s="291"/>
      <c r="F287" s="291"/>
      <c r="G287" s="291"/>
      <c r="H287" s="291"/>
      <c r="I287" s="291"/>
      <c r="J287" s="291"/>
      <c r="K287" s="291"/>
    </row>
    <row r="288" spans="1:11">
      <c r="A288" s="299"/>
      <c r="B288" s="83"/>
      <c r="C288" s="83"/>
      <c r="D288" s="83"/>
      <c r="E288" s="291"/>
      <c r="F288" s="291"/>
      <c r="G288" s="291"/>
      <c r="H288" s="291"/>
      <c r="I288" s="291"/>
      <c r="J288" s="291"/>
      <c r="K288" s="291"/>
    </row>
    <row r="289" spans="1:11">
      <c r="A289" s="299"/>
      <c r="B289" s="83"/>
      <c r="C289" s="83"/>
      <c r="D289" s="83"/>
      <c r="E289" s="291"/>
      <c r="F289" s="291"/>
      <c r="G289" s="291"/>
      <c r="H289" s="291"/>
      <c r="I289" s="291"/>
      <c r="J289" s="291"/>
      <c r="K289" s="291"/>
    </row>
    <row r="290" spans="1:11">
      <c r="A290" s="299"/>
      <c r="B290" s="83"/>
      <c r="C290" s="83"/>
      <c r="D290" s="83"/>
      <c r="E290" s="291"/>
      <c r="F290" s="291"/>
      <c r="G290" s="291"/>
      <c r="H290" s="291"/>
      <c r="I290" s="291"/>
      <c r="J290" s="291"/>
      <c r="K290" s="291"/>
    </row>
    <row r="291" spans="1:11">
      <c r="A291" s="299"/>
      <c r="B291" s="83"/>
      <c r="C291" s="83"/>
      <c r="D291" s="83"/>
      <c r="E291" s="291"/>
      <c r="F291" s="291"/>
      <c r="G291" s="291"/>
      <c r="H291" s="291"/>
      <c r="I291" s="291"/>
      <c r="J291" s="291"/>
      <c r="K291" s="291"/>
    </row>
    <row r="292" spans="1:11">
      <c r="A292" s="299"/>
      <c r="B292" s="83"/>
      <c r="C292" s="83"/>
      <c r="D292" s="83"/>
      <c r="E292" s="291"/>
      <c r="F292" s="291"/>
      <c r="G292" s="291"/>
      <c r="H292" s="291"/>
      <c r="I292" s="291"/>
      <c r="J292" s="291"/>
      <c r="K292" s="291"/>
    </row>
    <row r="293" spans="1:11">
      <c r="A293" s="299"/>
      <c r="B293" s="83"/>
      <c r="C293" s="83"/>
      <c r="D293" s="83"/>
      <c r="E293" s="291"/>
      <c r="F293" s="291"/>
      <c r="G293" s="291"/>
      <c r="H293" s="291"/>
      <c r="I293" s="291"/>
      <c r="J293" s="291"/>
      <c r="K293" s="291"/>
    </row>
    <row r="294" spans="1:11">
      <c r="A294" s="299"/>
      <c r="B294" s="83"/>
      <c r="C294" s="83"/>
      <c r="D294" s="83"/>
      <c r="E294" s="291"/>
      <c r="F294" s="291"/>
      <c r="G294" s="291"/>
      <c r="H294" s="291"/>
      <c r="I294" s="291"/>
      <c r="J294" s="291"/>
      <c r="K294" s="291"/>
    </row>
    <row r="295" spans="1:11">
      <c r="A295" s="299"/>
      <c r="B295" s="83"/>
      <c r="C295" s="83"/>
      <c r="D295" s="83"/>
      <c r="E295" s="291"/>
      <c r="F295" s="291"/>
      <c r="G295" s="291"/>
      <c r="H295" s="291"/>
      <c r="I295" s="291"/>
      <c r="J295" s="291"/>
      <c r="K295" s="291"/>
    </row>
    <row r="296" spans="1:11">
      <c r="A296" s="299"/>
      <c r="B296" s="83"/>
      <c r="C296" s="83"/>
      <c r="D296" s="83"/>
      <c r="E296" s="291"/>
      <c r="F296" s="291"/>
      <c r="G296" s="291"/>
      <c r="H296" s="291"/>
      <c r="I296" s="291"/>
      <c r="J296" s="291"/>
      <c r="K296" s="291"/>
    </row>
    <row r="297" spans="1:11">
      <c r="A297" s="299"/>
      <c r="B297" s="83"/>
      <c r="C297" s="83"/>
      <c r="D297" s="83"/>
      <c r="E297" s="291"/>
      <c r="F297" s="291"/>
      <c r="G297" s="291"/>
      <c r="H297" s="291"/>
      <c r="I297" s="291"/>
      <c r="J297" s="291"/>
      <c r="K297" s="291"/>
    </row>
    <row r="298" spans="1:11">
      <c r="A298" s="299"/>
      <c r="B298" s="83"/>
      <c r="C298" s="83"/>
      <c r="D298" s="83"/>
      <c r="E298" s="291"/>
      <c r="F298" s="291"/>
      <c r="G298" s="291"/>
      <c r="H298" s="291"/>
      <c r="I298" s="291"/>
      <c r="J298" s="291"/>
      <c r="K298" s="291"/>
    </row>
    <row r="299" spans="1:11">
      <c r="A299" s="299"/>
      <c r="B299" s="83"/>
      <c r="C299" s="83"/>
      <c r="D299" s="83"/>
      <c r="E299" s="291"/>
      <c r="F299" s="291"/>
      <c r="G299" s="291"/>
      <c r="H299" s="291"/>
      <c r="I299" s="291"/>
      <c r="J299" s="291"/>
      <c r="K299" s="291"/>
    </row>
    <row r="300" spans="1:11">
      <c r="A300" s="299"/>
      <c r="B300" s="83"/>
      <c r="C300" s="83"/>
      <c r="D300" s="83"/>
      <c r="E300" s="291"/>
      <c r="F300" s="291"/>
      <c r="G300" s="291"/>
      <c r="H300" s="291"/>
      <c r="I300" s="291"/>
      <c r="J300" s="291"/>
      <c r="K300" s="291"/>
    </row>
    <row r="301" spans="1:11">
      <c r="A301" s="299"/>
      <c r="B301" s="83"/>
      <c r="C301" s="83"/>
      <c r="D301" s="83"/>
      <c r="E301" s="291"/>
      <c r="F301" s="291"/>
      <c r="G301" s="291"/>
      <c r="H301" s="291"/>
      <c r="I301" s="291"/>
      <c r="J301" s="291"/>
      <c r="K301" s="291"/>
    </row>
    <row r="302" spans="1:11">
      <c r="A302" s="299"/>
      <c r="B302" s="83"/>
      <c r="C302" s="83"/>
      <c r="D302" s="83"/>
      <c r="E302" s="291"/>
      <c r="F302" s="291"/>
      <c r="G302" s="291"/>
      <c r="H302" s="291"/>
      <c r="I302" s="291"/>
      <c r="J302" s="291"/>
      <c r="K302" s="291"/>
    </row>
    <row r="303" spans="1:11">
      <c r="A303" s="299"/>
      <c r="B303" s="83"/>
      <c r="C303" s="83"/>
      <c r="D303" s="83"/>
      <c r="E303" s="291"/>
      <c r="F303" s="291"/>
      <c r="G303" s="291"/>
      <c r="H303" s="291"/>
      <c r="I303" s="291"/>
      <c r="J303" s="291"/>
      <c r="K303" s="291"/>
    </row>
    <row r="304" spans="1:11">
      <c r="A304" s="299"/>
      <c r="B304" s="83"/>
      <c r="C304" s="83"/>
      <c r="D304" s="83"/>
      <c r="E304" s="291"/>
      <c r="F304" s="291"/>
      <c r="G304" s="291"/>
      <c r="H304" s="291"/>
      <c r="I304" s="291"/>
      <c r="J304" s="291"/>
      <c r="K304" s="291"/>
    </row>
    <row r="305" spans="1:11">
      <c r="A305" s="299"/>
      <c r="B305" s="83"/>
      <c r="C305" s="83"/>
      <c r="D305" s="83"/>
      <c r="E305" s="291"/>
      <c r="F305" s="291"/>
      <c r="G305" s="291"/>
      <c r="H305" s="291"/>
      <c r="I305" s="291"/>
      <c r="J305" s="291"/>
      <c r="K305" s="291"/>
    </row>
    <row r="306" spans="1:11">
      <c r="A306" s="299"/>
      <c r="B306" s="83"/>
      <c r="C306" s="83"/>
      <c r="D306" s="83"/>
      <c r="E306" s="291"/>
      <c r="F306" s="291"/>
      <c r="G306" s="291"/>
      <c r="H306" s="291"/>
      <c r="I306" s="291"/>
      <c r="J306" s="291"/>
      <c r="K306" s="291"/>
    </row>
    <row r="307" spans="1:11">
      <c r="A307" s="299"/>
      <c r="B307" s="83"/>
      <c r="C307" s="83"/>
      <c r="D307" s="83"/>
      <c r="E307" s="291"/>
      <c r="F307" s="291"/>
      <c r="G307" s="291"/>
      <c r="H307" s="291"/>
      <c r="I307" s="291"/>
      <c r="J307" s="291"/>
      <c r="K307" s="291"/>
    </row>
    <row r="308" spans="1:11">
      <c r="A308" s="299"/>
      <c r="B308" s="83"/>
      <c r="C308" s="83"/>
      <c r="D308" s="83"/>
      <c r="E308" s="291"/>
      <c r="F308" s="291"/>
      <c r="G308" s="291"/>
      <c r="H308" s="291"/>
      <c r="I308" s="291"/>
      <c r="J308" s="291"/>
      <c r="K308" s="291"/>
    </row>
    <row r="309" spans="1:11">
      <c r="A309" s="299"/>
      <c r="B309" s="83"/>
      <c r="C309" s="83"/>
      <c r="D309" s="83"/>
      <c r="E309" s="291"/>
      <c r="F309" s="291"/>
      <c r="G309" s="291"/>
      <c r="H309" s="291"/>
      <c r="I309" s="291"/>
      <c r="J309" s="291"/>
      <c r="K309" s="291"/>
    </row>
    <row r="310" spans="1:11">
      <c r="A310" s="299"/>
      <c r="B310" s="83"/>
      <c r="C310" s="83"/>
      <c r="D310" s="83"/>
      <c r="E310" s="291"/>
      <c r="F310" s="291"/>
      <c r="G310" s="291"/>
      <c r="H310" s="291"/>
      <c r="I310" s="291"/>
      <c r="J310" s="291"/>
      <c r="K310" s="291"/>
    </row>
    <row r="311" spans="1:11">
      <c r="A311" s="299"/>
      <c r="B311" s="83"/>
      <c r="C311" s="83"/>
      <c r="D311" s="83"/>
      <c r="E311" s="291"/>
      <c r="F311" s="291"/>
      <c r="G311" s="291"/>
      <c r="H311" s="291"/>
      <c r="I311" s="291"/>
      <c r="J311" s="291"/>
      <c r="K311" s="291"/>
    </row>
    <row r="312" spans="1:11">
      <c r="A312" s="299"/>
      <c r="B312" s="83"/>
      <c r="C312" s="83"/>
      <c r="D312" s="83"/>
      <c r="E312" s="291"/>
      <c r="F312" s="291"/>
      <c r="G312" s="291"/>
      <c r="H312" s="291"/>
      <c r="I312" s="291"/>
      <c r="J312" s="291"/>
      <c r="K312" s="291"/>
    </row>
    <row r="313" spans="1:11">
      <c r="A313" s="299"/>
      <c r="B313" s="83"/>
      <c r="C313" s="83"/>
      <c r="D313" s="83"/>
      <c r="E313" s="291"/>
      <c r="F313" s="291"/>
      <c r="G313" s="291"/>
      <c r="H313" s="291"/>
      <c r="I313" s="291"/>
      <c r="J313" s="291"/>
      <c r="K313" s="291"/>
    </row>
    <row r="314" spans="1:11">
      <c r="A314" s="299"/>
      <c r="B314" s="83"/>
      <c r="C314" s="83"/>
      <c r="D314" s="83"/>
      <c r="E314" s="291"/>
      <c r="F314" s="291"/>
      <c r="G314" s="291"/>
      <c r="H314" s="291"/>
      <c r="I314" s="291"/>
      <c r="J314" s="291"/>
      <c r="K314" s="291"/>
    </row>
    <row r="315" spans="1:11">
      <c r="A315" s="299"/>
      <c r="B315" s="83"/>
      <c r="C315" s="83"/>
      <c r="D315" s="83"/>
      <c r="E315" s="291"/>
      <c r="F315" s="291"/>
      <c r="G315" s="291"/>
      <c r="H315" s="291"/>
      <c r="I315" s="291"/>
      <c r="J315" s="291"/>
      <c r="K315" s="291"/>
    </row>
    <row r="316" spans="1:11">
      <c r="A316" s="299"/>
      <c r="B316" s="83"/>
      <c r="C316" s="83"/>
      <c r="D316" s="83"/>
      <c r="E316" s="291"/>
      <c r="F316" s="291"/>
      <c r="G316" s="291"/>
      <c r="H316" s="291"/>
      <c r="I316" s="291"/>
      <c r="J316" s="291"/>
      <c r="K316" s="291"/>
    </row>
    <row r="317" spans="1:11">
      <c r="A317" s="299"/>
      <c r="B317" s="83"/>
      <c r="C317" s="83"/>
      <c r="D317" s="83"/>
      <c r="E317" s="291"/>
      <c r="F317" s="291"/>
      <c r="G317" s="291"/>
      <c r="H317" s="291"/>
      <c r="I317" s="291"/>
      <c r="J317" s="291"/>
      <c r="K317" s="291"/>
    </row>
    <row r="318" spans="1:11">
      <c r="A318" s="299"/>
      <c r="B318" s="83"/>
      <c r="C318" s="83"/>
      <c r="D318" s="83"/>
      <c r="E318" s="291"/>
      <c r="F318" s="291"/>
      <c r="G318" s="291"/>
      <c r="H318" s="291"/>
      <c r="I318" s="291"/>
      <c r="J318" s="291"/>
      <c r="K318" s="291"/>
    </row>
    <row r="319" spans="1:11">
      <c r="A319" s="299"/>
      <c r="B319" s="83"/>
      <c r="C319" s="83"/>
      <c r="D319" s="83"/>
      <c r="E319" s="291"/>
      <c r="F319" s="291"/>
      <c r="G319" s="291"/>
      <c r="H319" s="291"/>
      <c r="I319" s="291"/>
      <c r="J319" s="291"/>
      <c r="K319" s="291"/>
    </row>
    <row r="320" spans="1:11">
      <c r="A320" s="299"/>
      <c r="B320" s="83"/>
      <c r="C320" s="83"/>
      <c r="D320" s="83"/>
      <c r="E320" s="291"/>
      <c r="F320" s="291"/>
      <c r="G320" s="291"/>
      <c r="H320" s="291"/>
      <c r="I320" s="291"/>
      <c r="J320" s="291"/>
      <c r="K320" s="291"/>
    </row>
    <row r="321" spans="1:11">
      <c r="A321" s="299"/>
      <c r="B321" s="83"/>
      <c r="C321" s="83"/>
      <c r="D321" s="83"/>
      <c r="E321" s="291"/>
      <c r="F321" s="291"/>
      <c r="G321" s="291"/>
      <c r="H321" s="291"/>
      <c r="I321" s="291"/>
      <c r="J321" s="291"/>
      <c r="K321" s="291"/>
    </row>
    <row r="322" spans="1:11">
      <c r="A322" s="299"/>
      <c r="B322" s="83"/>
      <c r="C322" s="83"/>
      <c r="D322" s="83"/>
      <c r="E322" s="291"/>
      <c r="F322" s="291"/>
      <c r="G322" s="291"/>
      <c r="H322" s="291"/>
      <c r="I322" s="291"/>
      <c r="J322" s="291"/>
      <c r="K322" s="291"/>
    </row>
    <row r="323" spans="1:11">
      <c r="A323" s="299"/>
      <c r="B323" s="83"/>
      <c r="C323" s="83"/>
      <c r="D323" s="83"/>
      <c r="E323" s="291"/>
      <c r="F323" s="291"/>
      <c r="G323" s="291"/>
      <c r="H323" s="291"/>
      <c r="I323" s="291"/>
      <c r="J323" s="291"/>
      <c r="K323" s="291"/>
    </row>
    <row r="324" spans="1:11">
      <c r="A324" s="299"/>
      <c r="B324" s="83"/>
      <c r="C324" s="83"/>
      <c r="D324" s="83"/>
      <c r="E324" s="291"/>
      <c r="F324" s="291"/>
      <c r="G324" s="291"/>
      <c r="H324" s="291"/>
      <c r="I324" s="291"/>
      <c r="J324" s="291"/>
      <c r="K324" s="291"/>
    </row>
    <row r="325" spans="1:11">
      <c r="A325" s="299"/>
      <c r="B325" s="83"/>
      <c r="C325" s="83"/>
      <c r="D325" s="83"/>
      <c r="E325" s="291"/>
      <c r="F325" s="291"/>
      <c r="G325" s="291"/>
      <c r="H325" s="291"/>
      <c r="I325" s="291"/>
      <c r="J325" s="291"/>
      <c r="K325" s="291"/>
    </row>
    <row r="326" spans="1:11">
      <c r="A326" s="299"/>
      <c r="B326" s="83"/>
      <c r="C326" s="83"/>
      <c r="D326" s="83"/>
      <c r="E326" s="291"/>
      <c r="F326" s="291"/>
      <c r="G326" s="291"/>
      <c r="H326" s="291"/>
      <c r="I326" s="291"/>
      <c r="J326" s="291"/>
      <c r="K326" s="291"/>
    </row>
    <row r="327" spans="1:11">
      <c r="A327" s="299"/>
      <c r="B327" s="83"/>
      <c r="C327" s="83"/>
      <c r="D327" s="83"/>
      <c r="E327" s="291"/>
      <c r="F327" s="291"/>
      <c r="G327" s="291"/>
      <c r="H327" s="291"/>
      <c r="I327" s="291"/>
      <c r="J327" s="291"/>
      <c r="K327" s="291"/>
    </row>
    <row r="328" spans="1:11">
      <c r="A328" s="299"/>
      <c r="B328" s="83"/>
      <c r="C328" s="83"/>
      <c r="D328" s="83"/>
      <c r="E328" s="291"/>
      <c r="F328" s="291"/>
      <c r="G328" s="291"/>
      <c r="H328" s="291"/>
      <c r="I328" s="291"/>
      <c r="J328" s="291"/>
      <c r="K328" s="291"/>
    </row>
    <row r="329" spans="1:11">
      <c r="A329" s="299"/>
      <c r="B329" s="83"/>
      <c r="C329" s="83"/>
      <c r="D329" s="83"/>
      <c r="E329" s="291"/>
      <c r="F329" s="291"/>
      <c r="G329" s="291"/>
      <c r="H329" s="291"/>
      <c r="I329" s="291"/>
      <c r="J329" s="291"/>
      <c r="K329" s="291"/>
    </row>
    <row r="330" spans="1:11">
      <c r="A330" s="299"/>
      <c r="B330" s="83"/>
      <c r="C330" s="83"/>
      <c r="D330" s="83"/>
      <c r="E330" s="291"/>
      <c r="F330" s="291"/>
      <c r="G330" s="291"/>
      <c r="H330" s="291"/>
      <c r="I330" s="291"/>
      <c r="J330" s="291"/>
      <c r="K330" s="291"/>
    </row>
    <row r="331" spans="1:11">
      <c r="A331" s="299"/>
      <c r="B331" s="83"/>
      <c r="C331" s="83"/>
      <c r="D331" s="83"/>
      <c r="E331" s="291"/>
      <c r="F331" s="291"/>
      <c r="G331" s="291"/>
      <c r="H331" s="291"/>
      <c r="I331" s="291"/>
      <c r="J331" s="291"/>
      <c r="K331" s="291"/>
    </row>
    <row r="332" spans="1:11">
      <c r="A332" s="299"/>
      <c r="B332" s="83"/>
      <c r="C332" s="83"/>
      <c r="D332" s="83"/>
      <c r="E332" s="291"/>
      <c r="F332" s="291"/>
      <c r="G332" s="291"/>
      <c r="H332" s="291"/>
      <c r="I332" s="291"/>
      <c r="J332" s="291"/>
      <c r="K332" s="291"/>
    </row>
    <row r="333" spans="1:11">
      <c r="A333" s="299"/>
      <c r="B333" s="83"/>
      <c r="C333" s="83"/>
      <c r="D333" s="83"/>
      <c r="E333" s="291"/>
      <c r="F333" s="291"/>
      <c r="G333" s="291"/>
      <c r="H333" s="291"/>
      <c r="I333" s="291"/>
      <c r="J333" s="291"/>
      <c r="K333" s="291"/>
    </row>
    <row r="334" spans="1:11">
      <c r="A334" s="299"/>
      <c r="B334" s="83"/>
      <c r="C334" s="83"/>
      <c r="D334" s="83"/>
      <c r="E334" s="291"/>
      <c r="F334" s="291"/>
      <c r="G334" s="291"/>
      <c r="H334" s="291"/>
      <c r="I334" s="291"/>
      <c r="J334" s="291"/>
      <c r="K334" s="291"/>
    </row>
    <row r="335" spans="1:11">
      <c r="A335" s="299"/>
      <c r="B335" s="83"/>
      <c r="C335" s="83"/>
      <c r="D335" s="83"/>
      <c r="E335" s="291"/>
      <c r="F335" s="291"/>
      <c r="G335" s="291"/>
      <c r="H335" s="291"/>
      <c r="I335" s="291"/>
      <c r="J335" s="291"/>
      <c r="K335" s="291"/>
    </row>
    <row r="336" spans="1:11">
      <c r="A336" s="299"/>
      <c r="B336" s="83"/>
      <c r="C336" s="83"/>
      <c r="D336" s="83"/>
      <c r="E336" s="291"/>
      <c r="F336" s="291"/>
      <c r="G336" s="291"/>
      <c r="H336" s="291"/>
      <c r="I336" s="291"/>
      <c r="J336" s="291"/>
      <c r="K336" s="291"/>
    </row>
    <row r="337" spans="1:11">
      <c r="A337" s="299"/>
      <c r="B337" s="83"/>
      <c r="C337" s="83"/>
      <c r="D337" s="83"/>
      <c r="E337" s="291"/>
      <c r="F337" s="291"/>
      <c r="G337" s="291"/>
      <c r="H337" s="291"/>
      <c r="I337" s="291"/>
      <c r="J337" s="291"/>
      <c r="K337" s="291"/>
    </row>
    <row r="338" spans="1:11">
      <c r="A338" s="299"/>
      <c r="B338" s="83"/>
      <c r="C338" s="83"/>
      <c r="D338" s="83"/>
      <c r="E338" s="291"/>
      <c r="F338" s="291"/>
      <c r="G338" s="291"/>
      <c r="H338" s="291"/>
      <c r="I338" s="291"/>
      <c r="J338" s="291"/>
      <c r="K338" s="291"/>
    </row>
    <row r="339" spans="1:11">
      <c r="A339" s="299"/>
      <c r="B339" s="83"/>
      <c r="C339" s="83"/>
      <c r="D339" s="83"/>
      <c r="E339" s="291"/>
      <c r="F339" s="291"/>
      <c r="G339" s="291"/>
      <c r="H339" s="291"/>
      <c r="I339" s="291"/>
      <c r="J339" s="291"/>
      <c r="K339" s="291"/>
    </row>
    <row r="340" spans="1:11">
      <c r="A340" s="299"/>
      <c r="B340" s="83"/>
      <c r="C340" s="83"/>
      <c r="D340" s="83"/>
      <c r="E340" s="291"/>
      <c r="F340" s="291"/>
      <c r="G340" s="291"/>
      <c r="H340" s="291"/>
      <c r="I340" s="291"/>
      <c r="J340" s="291"/>
      <c r="K340" s="291"/>
    </row>
    <row r="341" spans="1:11">
      <c r="A341" s="299"/>
      <c r="B341" s="83"/>
      <c r="C341" s="83"/>
      <c r="D341" s="83"/>
      <c r="E341" s="291"/>
      <c r="F341" s="291"/>
      <c r="G341" s="291"/>
      <c r="H341" s="291"/>
      <c r="I341" s="291"/>
      <c r="J341" s="291"/>
      <c r="K341" s="291"/>
    </row>
    <row r="342" spans="1:11">
      <c r="A342" s="299"/>
      <c r="B342" s="83"/>
      <c r="C342" s="83"/>
      <c r="D342" s="83"/>
      <c r="E342" s="291"/>
      <c r="F342" s="291"/>
      <c r="G342" s="291"/>
      <c r="H342" s="291"/>
      <c r="I342" s="291"/>
      <c r="J342" s="291"/>
      <c r="K342" s="291"/>
    </row>
    <row r="343" spans="1:11">
      <c r="A343" s="299"/>
      <c r="B343" s="83"/>
      <c r="C343" s="83"/>
      <c r="D343" s="83"/>
      <c r="E343" s="291"/>
      <c r="F343" s="291"/>
      <c r="G343" s="291"/>
      <c r="H343" s="291"/>
      <c r="I343" s="291"/>
      <c r="J343" s="291"/>
      <c r="K343" s="291"/>
    </row>
    <row r="344" spans="1:11">
      <c r="A344" s="299"/>
      <c r="B344" s="83"/>
      <c r="C344" s="83"/>
      <c r="D344" s="83"/>
      <c r="E344" s="291"/>
      <c r="F344" s="291"/>
      <c r="G344" s="291"/>
      <c r="H344" s="291"/>
      <c r="I344" s="291"/>
      <c r="J344" s="291"/>
      <c r="K344" s="291"/>
    </row>
    <row r="345" spans="1:11">
      <c r="A345" s="299"/>
      <c r="B345" s="83"/>
      <c r="C345" s="83"/>
      <c r="D345" s="83"/>
      <c r="E345" s="291"/>
      <c r="F345" s="291"/>
      <c r="G345" s="291"/>
      <c r="H345" s="291"/>
      <c r="I345" s="291"/>
      <c r="J345" s="291"/>
      <c r="K345" s="291"/>
    </row>
    <row r="346" spans="1:11">
      <c r="A346" s="299"/>
      <c r="B346" s="83"/>
      <c r="C346" s="83"/>
      <c r="D346" s="83"/>
      <c r="E346" s="291"/>
      <c r="F346" s="291"/>
      <c r="G346" s="291"/>
      <c r="H346" s="291"/>
      <c r="I346" s="291"/>
      <c r="J346" s="291"/>
      <c r="K346" s="291"/>
    </row>
    <row r="347" spans="1:11">
      <c r="A347" s="299"/>
      <c r="B347" s="83"/>
      <c r="C347" s="83"/>
      <c r="D347" s="83"/>
      <c r="E347" s="291"/>
      <c r="F347" s="291"/>
      <c r="G347" s="291"/>
      <c r="H347" s="291"/>
      <c r="I347" s="291"/>
      <c r="J347" s="291"/>
      <c r="K347" s="291"/>
    </row>
    <row r="348" spans="1:11">
      <c r="A348" s="299"/>
      <c r="B348" s="83"/>
      <c r="C348" s="83"/>
      <c r="D348" s="83"/>
      <c r="E348" s="291"/>
      <c r="F348" s="291"/>
      <c r="G348" s="291"/>
      <c r="H348" s="291"/>
      <c r="I348" s="291"/>
      <c r="J348" s="291"/>
      <c r="K348" s="291"/>
    </row>
    <row r="349" spans="1:11">
      <c r="A349" s="299"/>
      <c r="B349" s="83"/>
      <c r="C349" s="83"/>
      <c r="D349" s="83"/>
      <c r="E349" s="291"/>
      <c r="F349" s="291"/>
      <c r="G349" s="291"/>
      <c r="H349" s="291"/>
      <c r="I349" s="291"/>
      <c r="J349" s="291"/>
      <c r="K349" s="291"/>
    </row>
    <row r="350" spans="1:11">
      <c r="A350" s="299"/>
      <c r="B350" s="83"/>
      <c r="C350" s="83"/>
      <c r="D350" s="83"/>
      <c r="E350" s="291"/>
      <c r="F350" s="291"/>
      <c r="G350" s="291"/>
      <c r="H350" s="291"/>
      <c r="I350" s="291"/>
      <c r="J350" s="291"/>
      <c r="K350" s="291"/>
    </row>
    <row r="351" spans="1:11">
      <c r="A351" s="299"/>
      <c r="B351" s="83"/>
      <c r="C351" s="83"/>
      <c r="D351" s="83"/>
      <c r="E351" s="291"/>
      <c r="F351" s="291"/>
      <c r="G351" s="291"/>
      <c r="H351" s="291"/>
      <c r="I351" s="291"/>
      <c r="J351" s="291"/>
      <c r="K351" s="291"/>
    </row>
    <row r="352" spans="1:11">
      <c r="A352" s="299"/>
      <c r="B352" s="83"/>
      <c r="C352" s="83"/>
      <c r="D352" s="83"/>
      <c r="E352" s="291"/>
      <c r="F352" s="291"/>
      <c r="G352" s="291"/>
      <c r="H352" s="291"/>
      <c r="I352" s="291"/>
      <c r="J352" s="291"/>
      <c r="K352" s="291"/>
    </row>
    <row r="353" spans="1:11">
      <c r="A353" s="299"/>
      <c r="B353" s="83"/>
      <c r="C353" s="83"/>
      <c r="D353" s="83"/>
      <c r="E353" s="291"/>
      <c r="F353" s="291"/>
      <c r="G353" s="291"/>
      <c r="H353" s="291"/>
      <c r="I353" s="291"/>
      <c r="J353" s="291"/>
      <c r="K353" s="291"/>
    </row>
    <row r="354" spans="1:11">
      <c r="A354" s="299"/>
      <c r="B354" s="83"/>
      <c r="C354" s="83"/>
      <c r="D354" s="83"/>
      <c r="E354" s="291"/>
      <c r="F354" s="291"/>
      <c r="G354" s="291"/>
      <c r="H354" s="291"/>
      <c r="I354" s="291"/>
      <c r="J354" s="291"/>
      <c r="K354" s="291"/>
    </row>
    <row r="355" spans="1:11">
      <c r="A355" s="299"/>
      <c r="B355" s="83"/>
      <c r="C355" s="83"/>
      <c r="D355" s="83"/>
      <c r="E355" s="291"/>
      <c r="F355" s="291"/>
      <c r="G355" s="291"/>
      <c r="H355" s="291"/>
      <c r="I355" s="291"/>
      <c r="J355" s="291"/>
      <c r="K355" s="291"/>
    </row>
    <row r="356" spans="1:11">
      <c r="A356" s="299"/>
      <c r="B356" s="83"/>
      <c r="C356" s="83"/>
      <c r="D356" s="83"/>
      <c r="E356" s="291"/>
      <c r="F356" s="291"/>
      <c r="G356" s="291"/>
      <c r="H356" s="291"/>
      <c r="I356" s="291"/>
      <c r="J356" s="291"/>
      <c r="K356" s="291"/>
    </row>
    <row r="357" spans="1:11">
      <c r="A357" s="299"/>
      <c r="B357" s="83"/>
      <c r="C357" s="83"/>
      <c r="D357" s="83"/>
      <c r="E357" s="291"/>
      <c r="F357" s="291"/>
      <c r="G357" s="291"/>
      <c r="H357" s="291"/>
      <c r="I357" s="291"/>
      <c r="J357" s="291"/>
      <c r="K357" s="291"/>
    </row>
    <row r="358" spans="1:11">
      <c r="A358" s="299"/>
      <c r="B358" s="83"/>
      <c r="C358" s="83"/>
      <c r="D358" s="83"/>
      <c r="E358" s="291"/>
      <c r="F358" s="291"/>
      <c r="G358" s="291"/>
      <c r="H358" s="291"/>
      <c r="I358" s="291"/>
      <c r="J358" s="291"/>
      <c r="K358" s="291"/>
    </row>
    <row r="359" spans="1:11">
      <c r="A359" s="299"/>
      <c r="B359" s="83"/>
      <c r="C359" s="83"/>
      <c r="D359" s="83"/>
      <c r="E359" s="291"/>
      <c r="F359" s="291"/>
      <c r="G359" s="291"/>
      <c r="H359" s="291"/>
      <c r="I359" s="291"/>
      <c r="J359" s="291"/>
      <c r="K359" s="291"/>
    </row>
    <row r="360" spans="1:11">
      <c r="A360" s="299"/>
      <c r="B360" s="83"/>
      <c r="C360" s="83"/>
      <c r="D360" s="83"/>
      <c r="E360" s="291"/>
      <c r="F360" s="291"/>
      <c r="G360" s="291"/>
      <c r="H360" s="291"/>
      <c r="I360" s="291"/>
      <c r="J360" s="291"/>
      <c r="K360" s="291"/>
    </row>
    <row r="361" spans="1:11">
      <c r="A361" s="299"/>
      <c r="B361" s="83"/>
      <c r="C361" s="83"/>
      <c r="D361" s="83"/>
      <c r="E361" s="291"/>
      <c r="F361" s="291"/>
      <c r="G361" s="291"/>
      <c r="H361" s="291"/>
      <c r="I361" s="291"/>
      <c r="J361" s="291"/>
      <c r="K361" s="291"/>
    </row>
    <row r="362" spans="1:11">
      <c r="A362" s="299"/>
      <c r="B362" s="83"/>
      <c r="C362" s="83"/>
      <c r="D362" s="83"/>
      <c r="E362" s="291"/>
      <c r="F362" s="291"/>
      <c r="G362" s="291"/>
      <c r="H362" s="291"/>
      <c r="I362" s="291"/>
      <c r="J362" s="291"/>
      <c r="K362" s="291"/>
    </row>
    <row r="363" spans="1:11">
      <c r="A363" s="299"/>
      <c r="B363" s="83"/>
      <c r="C363" s="83"/>
      <c r="D363" s="83"/>
      <c r="E363" s="291"/>
      <c r="F363" s="291"/>
      <c r="G363" s="291"/>
      <c r="H363" s="291"/>
      <c r="I363" s="291"/>
      <c r="J363" s="291"/>
      <c r="K363" s="291"/>
    </row>
    <row r="364" spans="1:11">
      <c r="A364" s="299"/>
      <c r="B364" s="83"/>
      <c r="C364" s="83"/>
      <c r="D364" s="83"/>
      <c r="E364" s="291"/>
      <c r="F364" s="291"/>
      <c r="G364" s="291"/>
      <c r="H364" s="291"/>
      <c r="I364" s="291"/>
      <c r="J364" s="291"/>
      <c r="K364" s="291"/>
    </row>
    <row r="365" spans="1:11">
      <c r="A365" s="299"/>
      <c r="B365" s="83"/>
      <c r="C365" s="83"/>
      <c r="D365" s="83"/>
      <c r="E365" s="291"/>
      <c r="F365" s="291"/>
      <c r="G365" s="291"/>
      <c r="H365" s="291"/>
      <c r="I365" s="291"/>
      <c r="J365" s="291"/>
      <c r="K365" s="291"/>
    </row>
    <row r="366" spans="1:11">
      <c r="A366" s="299"/>
      <c r="B366" s="83"/>
      <c r="C366" s="83"/>
      <c r="D366" s="83"/>
      <c r="E366" s="291"/>
      <c r="F366" s="291"/>
      <c r="G366" s="291"/>
      <c r="H366" s="291"/>
      <c r="I366" s="291"/>
      <c r="J366" s="291"/>
      <c r="K366" s="291"/>
    </row>
    <row r="367" spans="1:11">
      <c r="A367" s="299"/>
      <c r="B367" s="83"/>
      <c r="C367" s="83"/>
      <c r="D367" s="83"/>
      <c r="E367" s="291"/>
      <c r="F367" s="291"/>
      <c r="G367" s="291"/>
      <c r="H367" s="291"/>
      <c r="I367" s="291"/>
      <c r="J367" s="291"/>
      <c r="K367" s="291"/>
    </row>
    <row r="368" spans="1:11">
      <c r="A368" s="299"/>
      <c r="B368" s="83"/>
      <c r="C368" s="83"/>
      <c r="D368" s="83"/>
      <c r="E368" s="291"/>
      <c r="F368" s="291"/>
      <c r="G368" s="291"/>
      <c r="H368" s="291"/>
      <c r="I368" s="291"/>
      <c r="J368" s="291"/>
      <c r="K368" s="291"/>
    </row>
    <row r="369" spans="1:11">
      <c r="A369" s="299"/>
      <c r="B369" s="83"/>
      <c r="C369" s="83"/>
      <c r="D369" s="83"/>
      <c r="E369" s="291"/>
      <c r="F369" s="291"/>
      <c r="G369" s="291"/>
      <c r="H369" s="291"/>
      <c r="I369" s="291"/>
      <c r="J369" s="291"/>
      <c r="K369" s="291"/>
    </row>
    <row r="370" spans="1:11">
      <c r="A370" s="299"/>
      <c r="B370" s="83"/>
      <c r="C370" s="83"/>
      <c r="D370" s="83"/>
      <c r="E370" s="291"/>
      <c r="F370" s="291"/>
      <c r="G370" s="291"/>
      <c r="H370" s="291"/>
      <c r="I370" s="291"/>
      <c r="J370" s="291"/>
      <c r="K370" s="291"/>
    </row>
    <row r="371" spans="1:11">
      <c r="A371" s="299"/>
      <c r="B371" s="83"/>
      <c r="C371" s="83"/>
      <c r="D371" s="83"/>
      <c r="E371" s="291"/>
      <c r="F371" s="291"/>
      <c r="G371" s="291"/>
      <c r="H371" s="291"/>
      <c r="I371" s="291"/>
      <c r="J371" s="291"/>
      <c r="K371" s="291"/>
    </row>
    <row r="372" spans="1:11">
      <c r="A372" s="299"/>
      <c r="B372" s="83"/>
      <c r="C372" s="83"/>
      <c r="D372" s="83"/>
      <c r="E372" s="291"/>
      <c r="F372" s="291"/>
      <c r="G372" s="291"/>
      <c r="H372" s="291"/>
      <c r="I372" s="291"/>
      <c r="J372" s="291"/>
      <c r="K372" s="291"/>
    </row>
    <row r="373" spans="1:11">
      <c r="A373" s="299"/>
      <c r="B373" s="83"/>
      <c r="C373" s="83"/>
      <c r="D373" s="83"/>
      <c r="E373" s="291"/>
      <c r="F373" s="291"/>
      <c r="G373" s="291"/>
      <c r="H373" s="291"/>
      <c r="I373" s="291"/>
      <c r="J373" s="291"/>
      <c r="K373" s="291"/>
    </row>
    <row r="374" spans="1:11">
      <c r="A374" s="299"/>
      <c r="B374" s="83"/>
      <c r="C374" s="83"/>
      <c r="D374" s="83"/>
      <c r="E374" s="291"/>
      <c r="F374" s="291"/>
      <c r="G374" s="291"/>
      <c r="H374" s="291"/>
      <c r="I374" s="291"/>
      <c r="J374" s="291"/>
      <c r="K374" s="291"/>
    </row>
    <row r="375" spans="1:11">
      <c r="A375" s="299"/>
      <c r="B375" s="83"/>
      <c r="C375" s="83"/>
      <c r="D375" s="83"/>
      <c r="E375" s="291"/>
      <c r="F375" s="291"/>
      <c r="G375" s="291"/>
      <c r="H375" s="291"/>
      <c r="I375" s="291"/>
      <c r="J375" s="291"/>
      <c r="K375" s="291"/>
    </row>
    <row r="376" spans="1:11">
      <c r="A376" s="299"/>
      <c r="B376" s="83"/>
      <c r="C376" s="83"/>
      <c r="D376" s="83"/>
      <c r="E376" s="291"/>
      <c r="F376" s="291"/>
      <c r="G376" s="291"/>
      <c r="H376" s="291"/>
      <c r="I376" s="291"/>
      <c r="J376" s="291"/>
      <c r="K376" s="291"/>
    </row>
    <row r="377" spans="1:11">
      <c r="A377" s="299"/>
      <c r="B377" s="83"/>
      <c r="C377" s="83"/>
      <c r="D377" s="83"/>
      <c r="E377" s="291"/>
      <c r="F377" s="291"/>
      <c r="G377" s="291"/>
      <c r="H377" s="291"/>
      <c r="I377" s="291"/>
      <c r="J377" s="291"/>
      <c r="K377" s="291"/>
    </row>
    <row r="378" spans="1:11">
      <c r="A378" s="299"/>
      <c r="B378" s="83"/>
      <c r="C378" s="83"/>
      <c r="D378" s="83"/>
      <c r="E378" s="291"/>
      <c r="F378" s="291"/>
      <c r="G378" s="291"/>
      <c r="H378" s="291"/>
      <c r="I378" s="291"/>
      <c r="J378" s="291"/>
      <c r="K378" s="291"/>
    </row>
    <row r="379" spans="1:11">
      <c r="A379" s="299"/>
      <c r="B379" s="83"/>
      <c r="C379" s="83"/>
      <c r="D379" s="83"/>
      <c r="E379" s="291"/>
      <c r="F379" s="291"/>
      <c r="G379" s="291"/>
      <c r="H379" s="291"/>
      <c r="I379" s="291"/>
      <c r="J379" s="291"/>
      <c r="K379" s="291"/>
    </row>
    <row r="380" spans="1:11">
      <c r="A380" s="299"/>
      <c r="B380" s="83"/>
      <c r="C380" s="83"/>
      <c r="D380" s="83"/>
      <c r="E380" s="291"/>
      <c r="F380" s="291"/>
      <c r="G380" s="291"/>
      <c r="H380" s="291"/>
      <c r="I380" s="291"/>
      <c r="J380" s="291"/>
      <c r="K380" s="291"/>
    </row>
    <row r="381" spans="1:11">
      <c r="A381" s="299"/>
      <c r="B381" s="83"/>
      <c r="C381" s="83"/>
      <c r="D381" s="83"/>
      <c r="E381" s="291"/>
      <c r="F381" s="291"/>
      <c r="G381" s="291"/>
      <c r="H381" s="291"/>
      <c r="I381" s="291"/>
      <c r="J381" s="291"/>
      <c r="K381" s="291"/>
    </row>
    <row r="382" spans="1:11">
      <c r="A382" s="299"/>
      <c r="B382" s="83"/>
      <c r="C382" s="83"/>
      <c r="D382" s="83"/>
      <c r="E382" s="291"/>
      <c r="F382" s="291"/>
      <c r="G382" s="291"/>
      <c r="H382" s="291"/>
      <c r="I382" s="291"/>
      <c r="J382" s="291"/>
      <c r="K382" s="291"/>
    </row>
    <row r="383" spans="1:11">
      <c r="A383" s="299"/>
      <c r="B383" s="83"/>
      <c r="C383" s="83"/>
      <c r="D383" s="83"/>
      <c r="E383" s="291"/>
      <c r="F383" s="291"/>
      <c r="G383" s="291"/>
      <c r="H383" s="291"/>
      <c r="I383" s="291"/>
      <c r="J383" s="291"/>
      <c r="K383" s="291"/>
    </row>
    <row r="384" spans="1:11">
      <c r="A384" s="299"/>
      <c r="B384" s="83"/>
      <c r="C384" s="83"/>
      <c r="D384" s="83"/>
      <c r="E384" s="291"/>
      <c r="F384" s="291"/>
      <c r="G384" s="291"/>
      <c r="H384" s="291"/>
      <c r="I384" s="291"/>
      <c r="J384" s="291"/>
      <c r="K384" s="291"/>
    </row>
    <row r="385" spans="1:11">
      <c r="A385" s="299"/>
      <c r="B385" s="83"/>
      <c r="C385" s="83"/>
      <c r="D385" s="83"/>
      <c r="E385" s="291"/>
      <c r="F385" s="291"/>
      <c r="G385" s="291"/>
      <c r="H385" s="291"/>
      <c r="I385" s="291"/>
      <c r="J385" s="291"/>
      <c r="K385" s="291"/>
    </row>
    <row r="386" spans="1:11">
      <c r="A386" s="299"/>
      <c r="B386" s="83"/>
      <c r="C386" s="83"/>
      <c r="D386" s="83"/>
      <c r="E386" s="291"/>
      <c r="F386" s="291"/>
      <c r="G386" s="291"/>
      <c r="H386" s="291"/>
      <c r="I386" s="291"/>
      <c r="J386" s="291"/>
      <c r="K386" s="291"/>
    </row>
    <row r="387" spans="1:11">
      <c r="A387" s="299"/>
      <c r="B387" s="83"/>
      <c r="C387" s="83"/>
      <c r="D387" s="83"/>
      <c r="E387" s="291"/>
      <c r="F387" s="291"/>
      <c r="G387" s="291"/>
      <c r="H387" s="291"/>
      <c r="I387" s="291"/>
      <c r="J387" s="291"/>
      <c r="K387" s="291"/>
    </row>
    <row r="388" spans="1:11">
      <c r="A388" s="299"/>
      <c r="B388" s="83"/>
      <c r="C388" s="83"/>
      <c r="D388" s="83"/>
      <c r="E388" s="291"/>
      <c r="F388" s="291"/>
      <c r="G388" s="291"/>
      <c r="H388" s="291"/>
      <c r="I388" s="291"/>
      <c r="J388" s="291"/>
      <c r="K388" s="291"/>
    </row>
    <row r="389" spans="1:11">
      <c r="A389" s="299"/>
      <c r="B389" s="83"/>
      <c r="C389" s="83"/>
      <c r="D389" s="83"/>
      <c r="E389" s="291"/>
      <c r="F389" s="291"/>
      <c r="G389" s="291"/>
      <c r="H389" s="291"/>
      <c r="I389" s="291"/>
      <c r="J389" s="291"/>
      <c r="K389" s="291"/>
    </row>
    <row r="390" spans="1:11">
      <c r="A390" s="299"/>
      <c r="B390" s="83"/>
      <c r="C390" s="83"/>
      <c r="D390" s="83"/>
      <c r="E390" s="291"/>
      <c r="F390" s="291"/>
      <c r="G390" s="291"/>
      <c r="H390" s="291"/>
      <c r="I390" s="291"/>
      <c r="J390" s="291"/>
      <c r="K390" s="291"/>
    </row>
    <row r="391" spans="1:11">
      <c r="A391" s="299"/>
      <c r="B391" s="83"/>
      <c r="C391" s="83"/>
      <c r="D391" s="83"/>
      <c r="E391" s="291"/>
      <c r="F391" s="291"/>
      <c r="G391" s="291"/>
      <c r="H391" s="291"/>
      <c r="I391" s="291"/>
      <c r="J391" s="291"/>
      <c r="K391" s="291"/>
    </row>
    <row r="392" spans="1:11">
      <c r="A392" s="299"/>
      <c r="B392" s="83"/>
      <c r="C392" s="83"/>
      <c r="D392" s="83"/>
      <c r="E392" s="291"/>
      <c r="F392" s="291"/>
      <c r="G392" s="291"/>
      <c r="H392" s="291"/>
      <c r="I392" s="291"/>
      <c r="J392" s="291"/>
      <c r="K392" s="291"/>
    </row>
    <row r="393" spans="1:11">
      <c r="A393" s="299"/>
      <c r="B393" s="83"/>
      <c r="C393" s="83"/>
      <c r="D393" s="83"/>
      <c r="E393" s="291"/>
      <c r="F393" s="291"/>
      <c r="G393" s="291"/>
      <c r="H393" s="291"/>
      <c r="I393" s="291"/>
      <c r="J393" s="291"/>
      <c r="K393" s="291"/>
    </row>
    <row r="394" spans="1:11">
      <c r="A394" s="299"/>
      <c r="B394" s="83"/>
      <c r="C394" s="83"/>
      <c r="D394" s="83"/>
      <c r="E394" s="291"/>
      <c r="F394" s="291"/>
      <c r="G394" s="291"/>
      <c r="H394" s="291"/>
      <c r="I394" s="291"/>
      <c r="J394" s="291"/>
      <c r="K394" s="291"/>
    </row>
    <row r="395" spans="1:11">
      <c r="A395" s="299"/>
      <c r="B395" s="83"/>
      <c r="C395" s="83"/>
      <c r="D395" s="83"/>
      <c r="E395" s="291"/>
      <c r="F395" s="291"/>
      <c r="G395" s="291"/>
      <c r="H395" s="291"/>
      <c r="I395" s="291"/>
      <c r="J395" s="291"/>
      <c r="K395" s="291"/>
    </row>
    <row r="396" spans="1:11">
      <c r="A396" s="299"/>
      <c r="B396" s="83"/>
      <c r="C396" s="83"/>
      <c r="D396" s="83"/>
      <c r="E396" s="291"/>
      <c r="F396" s="291"/>
      <c r="G396" s="291"/>
      <c r="H396" s="291"/>
      <c r="I396" s="291"/>
      <c r="J396" s="291"/>
      <c r="K396" s="291"/>
    </row>
    <row r="397" spans="1:11">
      <c r="A397" s="299"/>
      <c r="B397" s="83"/>
      <c r="C397" s="83"/>
      <c r="D397" s="83"/>
      <c r="E397" s="291"/>
      <c r="F397" s="291"/>
      <c r="G397" s="291"/>
      <c r="H397" s="291"/>
      <c r="I397" s="291"/>
      <c r="J397" s="291"/>
      <c r="K397" s="291"/>
    </row>
    <row r="398" spans="1:11">
      <c r="A398" s="299"/>
      <c r="B398" s="83"/>
      <c r="C398" s="83"/>
      <c r="D398" s="83"/>
      <c r="E398" s="291"/>
      <c r="F398" s="291"/>
      <c r="G398" s="291"/>
      <c r="H398" s="291"/>
      <c r="I398" s="291"/>
      <c r="J398" s="291"/>
      <c r="K398" s="291"/>
    </row>
    <row r="399" spans="1:11">
      <c r="A399" s="299"/>
      <c r="B399" s="83"/>
      <c r="C399" s="83"/>
      <c r="D399" s="83"/>
      <c r="E399" s="291"/>
      <c r="F399" s="291"/>
      <c r="G399" s="291"/>
      <c r="H399" s="291"/>
      <c r="I399" s="291"/>
      <c r="J399" s="291"/>
      <c r="K399" s="291"/>
    </row>
    <row r="400" spans="1:11">
      <c r="A400" s="299"/>
      <c r="B400" s="83"/>
      <c r="C400" s="83"/>
      <c r="D400" s="83"/>
      <c r="E400" s="291"/>
      <c r="F400" s="291"/>
      <c r="G400" s="291"/>
      <c r="H400" s="291"/>
      <c r="I400" s="291"/>
      <c r="J400" s="291"/>
      <c r="K400" s="291"/>
    </row>
    <row r="401" spans="1:11">
      <c r="A401" s="299"/>
      <c r="B401" s="83"/>
      <c r="C401" s="83"/>
      <c r="D401" s="83"/>
      <c r="E401" s="291"/>
      <c r="F401" s="291"/>
      <c r="G401" s="291"/>
      <c r="H401" s="291"/>
      <c r="I401" s="291"/>
      <c r="J401" s="291"/>
      <c r="K401" s="291"/>
    </row>
    <row r="402" spans="1:11">
      <c r="A402" s="299"/>
      <c r="B402" s="83"/>
      <c r="C402" s="83"/>
      <c r="D402" s="83"/>
      <c r="E402" s="291"/>
      <c r="F402" s="291"/>
      <c r="G402" s="291"/>
      <c r="H402" s="291"/>
      <c r="I402" s="291"/>
      <c r="J402" s="291"/>
      <c r="K402" s="291"/>
    </row>
    <row r="403" spans="1:11">
      <c r="A403" s="299"/>
      <c r="B403" s="83"/>
      <c r="C403" s="83"/>
      <c r="D403" s="83"/>
      <c r="E403" s="291"/>
      <c r="F403" s="291"/>
      <c r="G403" s="291"/>
      <c r="H403" s="291"/>
      <c r="I403" s="291"/>
      <c r="J403" s="291"/>
      <c r="K403" s="291"/>
    </row>
    <row r="404" spans="1:11">
      <c r="A404" s="299"/>
      <c r="B404" s="83"/>
      <c r="C404" s="83"/>
      <c r="D404" s="83"/>
      <c r="E404" s="291"/>
      <c r="F404" s="291"/>
      <c r="G404" s="291"/>
      <c r="H404" s="291"/>
      <c r="I404" s="291"/>
      <c r="J404" s="291"/>
      <c r="K404" s="291"/>
    </row>
    <row r="405" spans="1:11">
      <c r="A405" s="299"/>
      <c r="B405" s="83"/>
      <c r="C405" s="83"/>
      <c r="D405" s="83"/>
      <c r="E405" s="291"/>
      <c r="F405" s="291"/>
      <c r="G405" s="291"/>
      <c r="H405" s="291"/>
      <c r="I405" s="291"/>
      <c r="J405" s="291"/>
      <c r="K405" s="291"/>
    </row>
    <row r="406" spans="1:11">
      <c r="A406" s="299"/>
      <c r="B406" s="83"/>
      <c r="C406" s="83"/>
      <c r="D406" s="83"/>
      <c r="E406" s="291"/>
      <c r="F406" s="291"/>
      <c r="G406" s="291"/>
      <c r="H406" s="291"/>
      <c r="I406" s="291"/>
      <c r="J406" s="291"/>
      <c r="K406" s="291"/>
    </row>
    <row r="407" spans="1:11">
      <c r="A407" s="299"/>
      <c r="B407" s="83"/>
      <c r="C407" s="83"/>
      <c r="D407" s="83"/>
      <c r="E407" s="291"/>
      <c r="F407" s="291"/>
      <c r="G407" s="291"/>
      <c r="H407" s="291"/>
      <c r="I407" s="291"/>
      <c r="J407" s="291"/>
      <c r="K407" s="291"/>
    </row>
    <row r="408" spans="1:11">
      <c r="A408" s="299"/>
      <c r="B408" s="83"/>
      <c r="C408" s="83"/>
      <c r="D408" s="83"/>
      <c r="E408" s="291"/>
      <c r="F408" s="291"/>
      <c r="G408" s="291"/>
      <c r="H408" s="291"/>
      <c r="I408" s="291"/>
      <c r="J408" s="291"/>
      <c r="K408" s="291"/>
    </row>
  </sheetData>
  <mergeCells count="14">
    <mergeCell ref="A8:A10"/>
    <mergeCell ref="B8:B10"/>
    <mergeCell ref="C9:C10"/>
    <mergeCell ref="B264:D264"/>
    <mergeCell ref="A7:K7"/>
    <mergeCell ref="E8:E9"/>
    <mergeCell ref="F8:F9"/>
    <mergeCell ref="G8:G9"/>
    <mergeCell ref="H8:H9"/>
    <mergeCell ref="I8:I10"/>
    <mergeCell ref="K8:K10"/>
    <mergeCell ref="C8:D8"/>
    <mergeCell ref="D9:D10"/>
    <mergeCell ref="J8:J10"/>
  </mergeCells>
  <phoneticPr fontId="2" type="noConversion"/>
  <printOptions horizontalCentered="1"/>
  <pageMargins left="0.43307086614173229" right="0.27559055118110237" top="0.39370078740157483" bottom="0.59055118110236227" header="0" footer="0.98425196850393704"/>
  <pageSetup paperSize="5" scale="85" orientation="portrait" r:id="rId1"/>
  <headerFooter alignWithMargins="0">
    <oddFooter>&amp;RPágina &amp;P</oddFooter>
  </headerFooter>
  <rowBreaks count="3" manualBreakCount="3">
    <brk id="82" max="16383" man="1"/>
    <brk id="152" max="16383" man="1"/>
    <brk id="222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285"/>
  <sheetViews>
    <sheetView view="pageBreakPreview" zoomScaleNormal="100" workbookViewId="0" xr3:uid="{FF0BDA26-1AD6-5648-BD9A-E01AA4DDCA7C}">
      <pane ySplit="11" topLeftCell="A12" activePane="bottomLeft" state="frozen"/>
      <selection pane="bottomLeft" activeCell="E279" sqref="E279"/>
    </sheetView>
  </sheetViews>
  <sheetFormatPr defaultColWidth="11.42578125" defaultRowHeight="11.25"/>
  <cols>
    <col min="1" max="1" width="19" style="4" customWidth="1"/>
    <col min="2" max="2" width="9.140625" style="9" customWidth="1"/>
    <col min="3" max="3" width="4.42578125" style="4" customWidth="1"/>
    <col min="4" max="4" width="8.5703125" style="4" bestFit="1" customWidth="1"/>
    <col min="5" max="8" width="8.42578125" style="3" customWidth="1"/>
    <col min="9" max="11" width="9.7109375" style="3" customWidth="1"/>
    <col min="12" max="16384" width="11.42578125" style="4"/>
  </cols>
  <sheetData>
    <row r="1" spans="1:11" s="1" customFormat="1" ht="24" customHeight="1">
      <c r="A1" s="242"/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1" s="1" customFormat="1" ht="22.5">
      <c r="A2" s="242"/>
      <c r="B2" s="244"/>
      <c r="C2" s="244"/>
      <c r="D2" s="244"/>
      <c r="E2" s="244"/>
      <c r="F2" s="244"/>
      <c r="G2" s="244"/>
      <c r="H2" s="244"/>
      <c r="I2" s="244"/>
      <c r="J2" s="244"/>
      <c r="K2" s="244"/>
    </row>
    <row r="3" spans="1:11" s="1" customFormat="1" ht="15.75" customHeight="1">
      <c r="A3" s="242"/>
      <c r="B3" s="242"/>
      <c r="C3" s="242"/>
      <c r="D3" s="242"/>
      <c r="E3" s="242"/>
      <c r="F3" s="242"/>
      <c r="G3" s="242"/>
      <c r="H3" s="242"/>
      <c r="I3" s="242"/>
      <c r="J3" s="242"/>
      <c r="K3" s="242"/>
    </row>
    <row r="4" spans="1:11" s="1" customFormat="1" ht="18.75">
      <c r="A4" s="242"/>
      <c r="B4" s="245" t="s">
        <v>0</v>
      </c>
      <c r="C4" s="246"/>
      <c r="D4" s="246"/>
      <c r="E4" s="246"/>
      <c r="F4" s="246"/>
      <c r="G4" s="247"/>
      <c r="H4" s="248"/>
      <c r="I4" s="248"/>
      <c r="J4" s="248"/>
      <c r="K4" s="248"/>
    </row>
    <row r="5" spans="1:11" s="1" customFormat="1" ht="18.75">
      <c r="A5" s="242"/>
      <c r="B5" s="245"/>
      <c r="C5" s="245" t="s">
        <v>1</v>
      </c>
      <c r="D5" s="249"/>
      <c r="E5" s="249"/>
      <c r="F5" s="246"/>
      <c r="G5" s="247"/>
      <c r="H5" s="248"/>
      <c r="I5" s="248"/>
      <c r="J5" s="248"/>
      <c r="K5" s="248"/>
    </row>
    <row r="6" spans="1:11" s="1" customFormat="1" ht="24.75" customHeight="1">
      <c r="A6" s="242"/>
      <c r="B6" s="242"/>
      <c r="C6" s="242"/>
      <c r="D6" s="245" t="s">
        <v>2</v>
      </c>
      <c r="E6" s="249"/>
      <c r="F6" s="249"/>
      <c r="G6" s="250"/>
      <c r="H6" s="250"/>
      <c r="I6" s="250"/>
      <c r="J6" s="250"/>
      <c r="K6" s="250"/>
    </row>
    <row r="7" spans="1:11" s="1" customFormat="1" ht="12.75">
      <c r="A7" s="304"/>
      <c r="B7" s="304"/>
      <c r="C7" s="304"/>
      <c r="D7" s="304"/>
      <c r="E7" s="304"/>
      <c r="F7" s="304"/>
      <c r="G7" s="304"/>
      <c r="H7" s="304"/>
      <c r="I7" s="304"/>
      <c r="J7" s="304"/>
      <c r="K7" s="304"/>
    </row>
    <row r="8" spans="1:11" s="5" customFormat="1" ht="14.25" customHeight="1">
      <c r="A8" s="310" t="s">
        <v>3</v>
      </c>
      <c r="B8" s="310" t="s">
        <v>4</v>
      </c>
      <c r="C8" s="313" t="s">
        <v>5</v>
      </c>
      <c r="D8" s="313"/>
      <c r="E8" s="302"/>
      <c r="F8" s="302"/>
      <c r="G8" s="302"/>
      <c r="H8" s="302"/>
      <c r="I8" s="307" t="s">
        <v>6</v>
      </c>
      <c r="J8" s="307" t="s">
        <v>7</v>
      </c>
      <c r="K8" s="307" t="s">
        <v>8</v>
      </c>
    </row>
    <row r="9" spans="1:11" s="5" customFormat="1" ht="14.25" customHeight="1">
      <c r="A9" s="311"/>
      <c r="B9" s="311"/>
      <c r="C9" s="310" t="s">
        <v>9</v>
      </c>
      <c r="D9" s="310" t="s">
        <v>10</v>
      </c>
      <c r="E9" s="303"/>
      <c r="F9" s="303"/>
      <c r="G9" s="303"/>
      <c r="H9" s="303"/>
      <c r="I9" s="308"/>
      <c r="J9" s="308"/>
      <c r="K9" s="308"/>
    </row>
    <row r="10" spans="1:11" s="5" customFormat="1" ht="9.75" customHeight="1">
      <c r="A10" s="312"/>
      <c r="B10" s="312"/>
      <c r="C10" s="312"/>
      <c r="D10" s="312"/>
      <c r="E10" s="186" t="s">
        <v>11</v>
      </c>
      <c r="F10" s="186" t="s">
        <v>11</v>
      </c>
      <c r="G10" s="186" t="s">
        <v>11</v>
      </c>
      <c r="H10" s="186" t="s">
        <v>11</v>
      </c>
      <c r="I10" s="309"/>
      <c r="J10" s="309"/>
      <c r="K10" s="309"/>
    </row>
    <row r="11" spans="1:11" s="5" customFormat="1" ht="3" customHeight="1">
      <c r="A11" s="58"/>
      <c r="B11" s="58"/>
      <c r="C11" s="58"/>
      <c r="D11" s="58"/>
      <c r="E11" s="59"/>
      <c r="F11" s="59"/>
      <c r="G11" s="59"/>
      <c r="H11" s="59"/>
      <c r="I11" s="57"/>
      <c r="J11" s="57"/>
      <c r="K11" s="57"/>
    </row>
    <row r="12" spans="1:11" s="5" customFormat="1" ht="3" customHeight="1">
      <c r="A12" s="58"/>
      <c r="B12" s="58"/>
      <c r="C12" s="58"/>
      <c r="D12" s="58"/>
      <c r="E12" s="59"/>
      <c r="F12" s="59"/>
      <c r="G12" s="59"/>
      <c r="H12" s="59"/>
      <c r="I12" s="57"/>
      <c r="J12" s="57"/>
      <c r="K12" s="57"/>
    </row>
    <row r="13" spans="1:11" s="5" customFormat="1" ht="14.25" customHeight="1">
      <c r="A13" s="226" t="s">
        <v>307</v>
      </c>
      <c r="B13" s="55">
        <v>273</v>
      </c>
      <c r="C13" s="167"/>
      <c r="D13" s="167" t="s">
        <v>13</v>
      </c>
      <c r="E13" s="55">
        <v>20</v>
      </c>
      <c r="F13" s="55">
        <v>106</v>
      </c>
      <c r="G13" s="55">
        <v>2</v>
      </c>
      <c r="H13" s="55">
        <v>1</v>
      </c>
      <c r="I13" s="168">
        <f t="shared" ref="I13:I44" si="0">SUM(E13:H13)</f>
        <v>129</v>
      </c>
      <c r="J13" s="55">
        <v>5</v>
      </c>
      <c r="K13" s="168">
        <f t="shared" ref="K13:K44" si="1">SUM(I13:J13)</f>
        <v>134</v>
      </c>
    </row>
    <row r="14" spans="1:11" s="5" customFormat="1" ht="14.25" customHeight="1">
      <c r="A14" s="226" t="s">
        <v>308</v>
      </c>
      <c r="B14" s="55">
        <v>274</v>
      </c>
      <c r="C14" s="167"/>
      <c r="D14" s="167" t="s">
        <v>13</v>
      </c>
      <c r="E14" s="55">
        <v>64</v>
      </c>
      <c r="F14" s="55">
        <v>109</v>
      </c>
      <c r="G14" s="55">
        <v>4</v>
      </c>
      <c r="H14" s="55">
        <v>0</v>
      </c>
      <c r="I14" s="168">
        <f t="shared" si="0"/>
        <v>177</v>
      </c>
      <c r="J14" s="55">
        <v>2</v>
      </c>
      <c r="K14" s="168">
        <f t="shared" si="1"/>
        <v>179</v>
      </c>
    </row>
    <row r="15" spans="1:11" s="5" customFormat="1" ht="14.25" customHeight="1">
      <c r="A15" s="157"/>
      <c r="B15" s="55">
        <v>275</v>
      </c>
      <c r="C15" s="167"/>
      <c r="D15" s="169" t="s">
        <v>13</v>
      </c>
      <c r="E15" s="55">
        <v>98</v>
      </c>
      <c r="F15" s="55">
        <v>194</v>
      </c>
      <c r="G15" s="55">
        <v>1</v>
      </c>
      <c r="H15" s="55">
        <v>0</v>
      </c>
      <c r="I15" s="170">
        <f t="shared" si="0"/>
        <v>293</v>
      </c>
      <c r="J15" s="55">
        <v>8</v>
      </c>
      <c r="K15" s="171">
        <f t="shared" si="1"/>
        <v>301</v>
      </c>
    </row>
    <row r="16" spans="1:11" s="5" customFormat="1" ht="14.25" customHeight="1">
      <c r="A16" s="157"/>
      <c r="B16" s="55">
        <v>275</v>
      </c>
      <c r="C16" s="167"/>
      <c r="D16" s="169" t="s">
        <v>15</v>
      </c>
      <c r="E16" s="55">
        <v>95</v>
      </c>
      <c r="F16" s="55">
        <v>163</v>
      </c>
      <c r="G16" s="55">
        <v>5</v>
      </c>
      <c r="H16" s="55">
        <v>1</v>
      </c>
      <c r="I16" s="170">
        <f t="shared" si="0"/>
        <v>264</v>
      </c>
      <c r="J16" s="55">
        <v>3</v>
      </c>
      <c r="K16" s="171">
        <f t="shared" si="1"/>
        <v>267</v>
      </c>
    </row>
    <row r="17" spans="1:11" s="5" customFormat="1" ht="14.25" customHeight="1">
      <c r="A17" s="157"/>
      <c r="B17" s="55">
        <v>276</v>
      </c>
      <c r="C17" s="167"/>
      <c r="D17" s="169" t="s">
        <v>13</v>
      </c>
      <c r="E17" s="55">
        <v>87</v>
      </c>
      <c r="F17" s="55">
        <v>195</v>
      </c>
      <c r="G17" s="55">
        <v>6</v>
      </c>
      <c r="H17" s="55">
        <v>2</v>
      </c>
      <c r="I17" s="170">
        <f t="shared" si="0"/>
        <v>290</v>
      </c>
      <c r="J17" s="55">
        <v>9</v>
      </c>
      <c r="K17" s="171">
        <f t="shared" si="1"/>
        <v>299</v>
      </c>
    </row>
    <row r="18" spans="1:11" s="5" customFormat="1" ht="14.25" customHeight="1">
      <c r="A18" s="157"/>
      <c r="B18" s="55">
        <v>276</v>
      </c>
      <c r="C18" s="167"/>
      <c r="D18" s="169" t="s">
        <v>15</v>
      </c>
      <c r="E18" s="55">
        <v>90</v>
      </c>
      <c r="F18" s="55">
        <v>202</v>
      </c>
      <c r="G18" s="55">
        <v>7</v>
      </c>
      <c r="H18" s="55">
        <v>0</v>
      </c>
      <c r="I18" s="170">
        <f t="shared" si="0"/>
        <v>299</v>
      </c>
      <c r="J18" s="55">
        <v>8</v>
      </c>
      <c r="K18" s="171">
        <f t="shared" si="1"/>
        <v>307</v>
      </c>
    </row>
    <row r="19" spans="1:11" s="5" customFormat="1" ht="14.25" customHeight="1">
      <c r="A19" s="157"/>
      <c r="B19" s="55">
        <v>277</v>
      </c>
      <c r="C19" s="167"/>
      <c r="D19" s="169" t="s">
        <v>13</v>
      </c>
      <c r="E19" s="55">
        <v>76</v>
      </c>
      <c r="F19" s="55">
        <v>200</v>
      </c>
      <c r="G19" s="55">
        <v>10</v>
      </c>
      <c r="H19" s="55">
        <v>1</v>
      </c>
      <c r="I19" s="170">
        <f t="shared" si="0"/>
        <v>287</v>
      </c>
      <c r="J19" s="55">
        <v>7</v>
      </c>
      <c r="K19" s="171">
        <f t="shared" si="1"/>
        <v>294</v>
      </c>
    </row>
    <row r="20" spans="1:11" s="5" customFormat="1" ht="14.25" customHeight="1">
      <c r="A20" s="157"/>
      <c r="B20" s="55">
        <v>277</v>
      </c>
      <c r="C20" s="167"/>
      <c r="D20" s="169" t="s">
        <v>15</v>
      </c>
      <c r="E20" s="55">
        <v>80</v>
      </c>
      <c r="F20" s="55">
        <v>176</v>
      </c>
      <c r="G20" s="55">
        <v>13</v>
      </c>
      <c r="H20" s="55">
        <v>1</v>
      </c>
      <c r="I20" s="170">
        <f t="shared" si="0"/>
        <v>270</v>
      </c>
      <c r="J20" s="55">
        <v>3</v>
      </c>
      <c r="K20" s="171">
        <f t="shared" si="1"/>
        <v>273</v>
      </c>
    </row>
    <row r="21" spans="1:11" s="5" customFormat="1" ht="14.25" customHeight="1">
      <c r="A21" s="157"/>
      <c r="B21" s="55">
        <v>278</v>
      </c>
      <c r="C21" s="167"/>
      <c r="D21" s="169" t="s">
        <v>13</v>
      </c>
      <c r="E21" s="55">
        <v>71</v>
      </c>
      <c r="F21" s="55">
        <v>162</v>
      </c>
      <c r="G21" s="55">
        <v>2</v>
      </c>
      <c r="H21" s="55">
        <v>1</v>
      </c>
      <c r="I21" s="170">
        <f t="shared" si="0"/>
        <v>236</v>
      </c>
      <c r="J21" s="55">
        <v>1</v>
      </c>
      <c r="K21" s="171">
        <f t="shared" si="1"/>
        <v>237</v>
      </c>
    </row>
    <row r="22" spans="1:11" s="5" customFormat="1" ht="14.25" customHeight="1">
      <c r="A22" s="157"/>
      <c r="B22" s="55">
        <v>278</v>
      </c>
      <c r="C22" s="167"/>
      <c r="D22" s="169" t="s">
        <v>15</v>
      </c>
      <c r="E22" s="55">
        <v>60</v>
      </c>
      <c r="F22" s="55">
        <v>148</v>
      </c>
      <c r="G22" s="55">
        <v>3</v>
      </c>
      <c r="H22" s="55">
        <v>1</v>
      </c>
      <c r="I22" s="170">
        <f t="shared" si="0"/>
        <v>212</v>
      </c>
      <c r="J22" s="55">
        <v>5</v>
      </c>
      <c r="K22" s="171">
        <f t="shared" si="1"/>
        <v>217</v>
      </c>
    </row>
    <row r="23" spans="1:11" s="5" customFormat="1" ht="14.25" customHeight="1">
      <c r="A23" s="157"/>
      <c r="B23" s="55">
        <v>279</v>
      </c>
      <c r="C23" s="167"/>
      <c r="D23" s="169" t="s">
        <v>13</v>
      </c>
      <c r="E23" s="55">
        <v>70</v>
      </c>
      <c r="F23" s="55">
        <v>193</v>
      </c>
      <c r="G23" s="55">
        <v>12</v>
      </c>
      <c r="H23" s="55">
        <v>0</v>
      </c>
      <c r="I23" s="170">
        <f t="shared" si="0"/>
        <v>275</v>
      </c>
      <c r="J23" s="55">
        <v>1</v>
      </c>
      <c r="K23" s="171">
        <f t="shared" si="1"/>
        <v>276</v>
      </c>
    </row>
    <row r="24" spans="1:11" s="5" customFormat="1" ht="14.25" customHeight="1">
      <c r="A24" s="157"/>
      <c r="B24" s="55">
        <v>279</v>
      </c>
      <c r="C24" s="167"/>
      <c r="D24" s="169" t="s">
        <v>15</v>
      </c>
      <c r="E24" s="55">
        <v>85</v>
      </c>
      <c r="F24" s="55">
        <v>176</v>
      </c>
      <c r="G24" s="55">
        <v>9</v>
      </c>
      <c r="H24" s="55">
        <v>0</v>
      </c>
      <c r="I24" s="170">
        <f t="shared" si="0"/>
        <v>270</v>
      </c>
      <c r="J24" s="55">
        <v>4</v>
      </c>
      <c r="K24" s="171">
        <f t="shared" si="1"/>
        <v>274</v>
      </c>
    </row>
    <row r="25" spans="1:11" s="5" customFormat="1" ht="14.25" customHeight="1">
      <c r="A25" s="157"/>
      <c r="B25" s="55">
        <v>280</v>
      </c>
      <c r="C25" s="167"/>
      <c r="D25" s="169" t="s">
        <v>13</v>
      </c>
      <c r="E25" s="55">
        <v>91</v>
      </c>
      <c r="F25" s="55">
        <v>226</v>
      </c>
      <c r="G25" s="55">
        <v>8</v>
      </c>
      <c r="H25" s="55">
        <v>0</v>
      </c>
      <c r="I25" s="170">
        <f t="shared" si="0"/>
        <v>325</v>
      </c>
      <c r="J25" s="55">
        <v>3</v>
      </c>
      <c r="K25" s="171">
        <f t="shared" si="1"/>
        <v>328</v>
      </c>
    </row>
    <row r="26" spans="1:11" s="5" customFormat="1" ht="14.25" customHeight="1">
      <c r="A26" s="157"/>
      <c r="B26" s="55">
        <v>280</v>
      </c>
      <c r="C26" s="167"/>
      <c r="D26" s="169" t="s">
        <v>15</v>
      </c>
      <c r="E26" s="55">
        <v>97</v>
      </c>
      <c r="F26" s="55">
        <v>255</v>
      </c>
      <c r="G26" s="55">
        <v>5</v>
      </c>
      <c r="H26" s="55">
        <v>0</v>
      </c>
      <c r="I26" s="170">
        <f t="shared" si="0"/>
        <v>357</v>
      </c>
      <c r="J26" s="55">
        <v>2</v>
      </c>
      <c r="K26" s="171">
        <f t="shared" si="1"/>
        <v>359</v>
      </c>
    </row>
    <row r="27" spans="1:11" s="5" customFormat="1" ht="14.25" customHeight="1">
      <c r="A27" s="157"/>
      <c r="B27" s="55">
        <v>281</v>
      </c>
      <c r="C27" s="167"/>
      <c r="D27" s="169" t="s">
        <v>13</v>
      </c>
      <c r="E27" s="55">
        <v>68</v>
      </c>
      <c r="F27" s="55">
        <v>185</v>
      </c>
      <c r="G27" s="55">
        <v>9</v>
      </c>
      <c r="H27" s="55">
        <v>0</v>
      </c>
      <c r="I27" s="170">
        <f t="shared" si="0"/>
        <v>262</v>
      </c>
      <c r="J27" s="55">
        <v>11</v>
      </c>
      <c r="K27" s="171">
        <f t="shared" si="1"/>
        <v>273</v>
      </c>
    </row>
    <row r="28" spans="1:11" s="5" customFormat="1" ht="14.25" customHeight="1">
      <c r="A28" s="157"/>
      <c r="B28" s="55">
        <v>281</v>
      </c>
      <c r="C28" s="167"/>
      <c r="D28" s="169" t="s">
        <v>15</v>
      </c>
      <c r="E28" s="55">
        <v>53</v>
      </c>
      <c r="F28" s="55">
        <v>202</v>
      </c>
      <c r="G28" s="55">
        <v>5</v>
      </c>
      <c r="H28" s="55">
        <v>1</v>
      </c>
      <c r="I28" s="170">
        <f t="shared" si="0"/>
        <v>261</v>
      </c>
      <c r="J28" s="55">
        <v>2</v>
      </c>
      <c r="K28" s="171">
        <f t="shared" si="1"/>
        <v>263</v>
      </c>
    </row>
    <row r="29" spans="1:11" s="5" customFormat="1" ht="14.25" customHeight="1">
      <c r="A29" s="157"/>
      <c r="B29" s="55">
        <v>282</v>
      </c>
      <c r="C29" s="167"/>
      <c r="D29" s="169" t="s">
        <v>13</v>
      </c>
      <c r="E29" s="55">
        <v>24</v>
      </c>
      <c r="F29" s="55">
        <v>169</v>
      </c>
      <c r="G29" s="55">
        <v>1</v>
      </c>
      <c r="H29" s="55">
        <v>1</v>
      </c>
      <c r="I29" s="170">
        <f t="shared" si="0"/>
        <v>195</v>
      </c>
      <c r="J29" s="55">
        <v>2</v>
      </c>
      <c r="K29" s="171">
        <f t="shared" si="1"/>
        <v>197</v>
      </c>
    </row>
    <row r="30" spans="1:11" s="5" customFormat="1" ht="14.25" customHeight="1">
      <c r="A30" s="157"/>
      <c r="B30" s="55">
        <v>282</v>
      </c>
      <c r="C30" s="167"/>
      <c r="D30" s="169" t="s">
        <v>15</v>
      </c>
      <c r="E30" s="55">
        <v>23</v>
      </c>
      <c r="F30" s="55">
        <v>138</v>
      </c>
      <c r="G30" s="55">
        <v>2</v>
      </c>
      <c r="H30" s="55">
        <v>1</v>
      </c>
      <c r="I30" s="170">
        <f t="shared" si="0"/>
        <v>164</v>
      </c>
      <c r="J30" s="55">
        <v>2</v>
      </c>
      <c r="K30" s="171">
        <f t="shared" si="1"/>
        <v>166</v>
      </c>
    </row>
    <row r="31" spans="1:11" s="5" customFormat="1" ht="14.25" customHeight="1">
      <c r="A31" s="157"/>
      <c r="B31" s="55">
        <v>283</v>
      </c>
      <c r="C31" s="167"/>
      <c r="D31" s="169" t="s">
        <v>13</v>
      </c>
      <c r="E31" s="55">
        <v>26</v>
      </c>
      <c r="F31" s="55">
        <v>79</v>
      </c>
      <c r="G31" s="55">
        <v>0</v>
      </c>
      <c r="H31" s="55">
        <v>0</v>
      </c>
      <c r="I31" s="170">
        <f t="shared" si="0"/>
        <v>105</v>
      </c>
      <c r="J31" s="55">
        <v>8</v>
      </c>
      <c r="K31" s="171">
        <f t="shared" si="1"/>
        <v>113</v>
      </c>
    </row>
    <row r="32" spans="1:11" s="5" customFormat="1" ht="14.25" customHeight="1">
      <c r="A32" s="157"/>
      <c r="B32" s="55">
        <v>283</v>
      </c>
      <c r="C32" s="167"/>
      <c r="D32" s="169" t="s">
        <v>201</v>
      </c>
      <c r="E32" s="55">
        <v>6</v>
      </c>
      <c r="F32" s="55">
        <v>80</v>
      </c>
      <c r="G32" s="55">
        <v>0</v>
      </c>
      <c r="H32" s="55">
        <v>0</v>
      </c>
      <c r="I32" s="170">
        <f t="shared" si="0"/>
        <v>86</v>
      </c>
      <c r="J32" s="55">
        <v>4</v>
      </c>
      <c r="K32" s="171">
        <f t="shared" si="1"/>
        <v>90</v>
      </c>
    </row>
    <row r="33" spans="1:11" s="5" customFormat="1" ht="14.25" customHeight="1">
      <c r="A33" s="157"/>
      <c r="B33" s="55">
        <v>284</v>
      </c>
      <c r="C33" s="167"/>
      <c r="D33" s="169" t="s">
        <v>13</v>
      </c>
      <c r="E33" s="55">
        <v>30</v>
      </c>
      <c r="F33" s="55">
        <v>44</v>
      </c>
      <c r="G33" s="55">
        <v>1</v>
      </c>
      <c r="H33" s="55">
        <v>0</v>
      </c>
      <c r="I33" s="170">
        <f t="shared" si="0"/>
        <v>75</v>
      </c>
      <c r="J33" s="55">
        <v>0</v>
      </c>
      <c r="K33" s="171">
        <f t="shared" si="1"/>
        <v>75</v>
      </c>
    </row>
    <row r="34" spans="1:11" s="5" customFormat="1" ht="14.25" customHeight="1">
      <c r="A34" s="157"/>
      <c r="B34" s="55">
        <v>284</v>
      </c>
      <c r="C34" s="167"/>
      <c r="D34" s="169" t="s">
        <v>201</v>
      </c>
      <c r="E34" s="55">
        <v>28</v>
      </c>
      <c r="F34" s="55">
        <v>75</v>
      </c>
      <c r="G34" s="55">
        <v>1</v>
      </c>
      <c r="H34" s="55">
        <v>0</v>
      </c>
      <c r="I34" s="170">
        <f t="shared" si="0"/>
        <v>104</v>
      </c>
      <c r="J34" s="55">
        <v>2</v>
      </c>
      <c r="K34" s="171">
        <f t="shared" si="1"/>
        <v>106</v>
      </c>
    </row>
    <row r="35" spans="1:11" s="5" customFormat="1" ht="14.25" customHeight="1">
      <c r="A35" s="157"/>
      <c r="B35" s="55">
        <v>285</v>
      </c>
      <c r="C35" s="167"/>
      <c r="D35" s="169" t="s">
        <v>13</v>
      </c>
      <c r="E35" s="55">
        <v>68</v>
      </c>
      <c r="F35" s="55">
        <v>113</v>
      </c>
      <c r="G35" s="55">
        <v>3</v>
      </c>
      <c r="H35" s="55">
        <v>0</v>
      </c>
      <c r="I35" s="170">
        <f t="shared" si="0"/>
        <v>184</v>
      </c>
      <c r="J35" s="55">
        <v>7</v>
      </c>
      <c r="K35" s="171">
        <f t="shared" si="1"/>
        <v>191</v>
      </c>
    </row>
    <row r="36" spans="1:11" s="5" customFormat="1" ht="14.25" customHeight="1">
      <c r="A36" s="157"/>
      <c r="B36" s="55">
        <v>285</v>
      </c>
      <c r="C36" s="167"/>
      <c r="D36" s="169" t="s">
        <v>201</v>
      </c>
      <c r="E36" s="55">
        <v>23</v>
      </c>
      <c r="F36" s="55">
        <v>111</v>
      </c>
      <c r="G36" s="55">
        <v>2</v>
      </c>
      <c r="H36" s="55">
        <v>0</v>
      </c>
      <c r="I36" s="170">
        <f t="shared" si="0"/>
        <v>136</v>
      </c>
      <c r="J36" s="55">
        <v>4</v>
      </c>
      <c r="K36" s="171">
        <f t="shared" si="1"/>
        <v>140</v>
      </c>
    </row>
    <row r="37" spans="1:11" s="5" customFormat="1" ht="14.25" customHeight="1">
      <c r="A37" s="157"/>
      <c r="B37" s="55">
        <v>286</v>
      </c>
      <c r="C37" s="167"/>
      <c r="D37" s="169" t="s">
        <v>13</v>
      </c>
      <c r="E37" s="55">
        <v>8</v>
      </c>
      <c r="F37" s="55">
        <v>74</v>
      </c>
      <c r="G37" s="55">
        <v>2</v>
      </c>
      <c r="H37" s="55">
        <v>1</v>
      </c>
      <c r="I37" s="170">
        <f t="shared" si="0"/>
        <v>85</v>
      </c>
      <c r="J37" s="55">
        <v>2</v>
      </c>
      <c r="K37" s="171">
        <f t="shared" si="1"/>
        <v>87</v>
      </c>
    </row>
    <row r="38" spans="1:11" s="5" customFormat="1" ht="14.25" customHeight="1">
      <c r="A38" s="157"/>
      <c r="B38" s="55">
        <v>286</v>
      </c>
      <c r="C38" s="167"/>
      <c r="D38" s="169" t="s">
        <v>201</v>
      </c>
      <c r="E38" s="55">
        <v>39</v>
      </c>
      <c r="F38" s="55">
        <v>211</v>
      </c>
      <c r="G38" s="55">
        <v>22</v>
      </c>
      <c r="H38" s="55">
        <v>2</v>
      </c>
      <c r="I38" s="170">
        <f t="shared" si="0"/>
        <v>274</v>
      </c>
      <c r="J38" s="55">
        <v>13</v>
      </c>
      <c r="K38" s="171">
        <f t="shared" si="1"/>
        <v>287</v>
      </c>
    </row>
    <row r="39" spans="1:11" s="5" customFormat="1" ht="14.25" customHeight="1">
      <c r="A39" s="157"/>
      <c r="B39" s="55">
        <v>287</v>
      </c>
      <c r="C39" s="167"/>
      <c r="D39" s="169" t="s">
        <v>13</v>
      </c>
      <c r="E39" s="55">
        <v>71</v>
      </c>
      <c r="F39" s="55">
        <v>146</v>
      </c>
      <c r="G39" s="55">
        <v>7</v>
      </c>
      <c r="H39" s="55">
        <v>6</v>
      </c>
      <c r="I39" s="170">
        <f t="shared" si="0"/>
        <v>230</v>
      </c>
      <c r="J39" s="55">
        <v>11</v>
      </c>
      <c r="K39" s="171">
        <f t="shared" si="1"/>
        <v>241</v>
      </c>
    </row>
    <row r="40" spans="1:11" s="5" customFormat="1" ht="14.25" customHeight="1">
      <c r="A40" s="157"/>
      <c r="B40" s="55">
        <v>287</v>
      </c>
      <c r="C40" s="167"/>
      <c r="D40" s="169" t="s">
        <v>15</v>
      </c>
      <c r="E40" s="55">
        <v>68</v>
      </c>
      <c r="F40" s="55">
        <v>161</v>
      </c>
      <c r="G40" s="55">
        <v>3</v>
      </c>
      <c r="H40" s="55">
        <v>3</v>
      </c>
      <c r="I40" s="170">
        <f t="shared" si="0"/>
        <v>235</v>
      </c>
      <c r="J40" s="55">
        <v>11</v>
      </c>
      <c r="K40" s="171">
        <f t="shared" si="1"/>
        <v>246</v>
      </c>
    </row>
    <row r="41" spans="1:11" s="5" customFormat="1" ht="14.25" customHeight="1">
      <c r="A41" s="157"/>
      <c r="B41" s="55">
        <v>288</v>
      </c>
      <c r="C41" s="167"/>
      <c r="D41" s="169" t="s">
        <v>13</v>
      </c>
      <c r="E41" s="55">
        <v>180</v>
      </c>
      <c r="F41" s="55">
        <v>175</v>
      </c>
      <c r="G41" s="55">
        <v>4</v>
      </c>
      <c r="H41" s="55">
        <v>0</v>
      </c>
      <c r="I41" s="170">
        <f t="shared" si="0"/>
        <v>359</v>
      </c>
      <c r="J41" s="55">
        <v>9</v>
      </c>
      <c r="K41" s="171">
        <f t="shared" si="1"/>
        <v>368</v>
      </c>
    </row>
    <row r="42" spans="1:11" s="5" customFormat="1" ht="14.25" customHeight="1">
      <c r="A42" s="157"/>
      <c r="B42" s="55">
        <v>288</v>
      </c>
      <c r="C42" s="167"/>
      <c r="D42" s="169" t="s">
        <v>201</v>
      </c>
      <c r="E42" s="55">
        <v>79</v>
      </c>
      <c r="F42" s="55">
        <v>280</v>
      </c>
      <c r="G42" s="55">
        <v>4</v>
      </c>
      <c r="H42" s="55">
        <v>0</v>
      </c>
      <c r="I42" s="170">
        <f t="shared" si="0"/>
        <v>363</v>
      </c>
      <c r="J42" s="55">
        <v>9</v>
      </c>
      <c r="K42" s="171">
        <f t="shared" si="1"/>
        <v>372</v>
      </c>
    </row>
    <row r="43" spans="1:11" s="5" customFormat="1" ht="14.25" customHeight="1">
      <c r="A43" s="157"/>
      <c r="B43" s="55">
        <v>289</v>
      </c>
      <c r="C43" s="167"/>
      <c r="D43" s="169" t="s">
        <v>13</v>
      </c>
      <c r="E43" s="55">
        <v>96</v>
      </c>
      <c r="F43" s="55">
        <v>126</v>
      </c>
      <c r="G43" s="55">
        <v>1</v>
      </c>
      <c r="H43" s="55">
        <v>0</v>
      </c>
      <c r="I43" s="170">
        <f t="shared" si="0"/>
        <v>223</v>
      </c>
      <c r="J43" s="55">
        <v>3</v>
      </c>
      <c r="K43" s="171">
        <f t="shared" si="1"/>
        <v>226</v>
      </c>
    </row>
    <row r="44" spans="1:11" s="5" customFormat="1" ht="14.25" customHeight="1">
      <c r="A44" s="157"/>
      <c r="B44" s="55">
        <v>289</v>
      </c>
      <c r="C44" s="167"/>
      <c r="D44" s="169" t="s">
        <v>15</v>
      </c>
      <c r="E44" s="55">
        <v>96</v>
      </c>
      <c r="F44" s="55">
        <v>113</v>
      </c>
      <c r="G44" s="55">
        <v>1</v>
      </c>
      <c r="H44" s="55">
        <v>0</v>
      </c>
      <c r="I44" s="170">
        <f t="shared" si="0"/>
        <v>210</v>
      </c>
      <c r="J44" s="55">
        <v>3</v>
      </c>
      <c r="K44" s="171">
        <f t="shared" si="1"/>
        <v>213</v>
      </c>
    </row>
    <row r="45" spans="1:11" s="5" customFormat="1" ht="14.25" customHeight="1">
      <c r="A45" s="157"/>
      <c r="B45" s="55">
        <v>290</v>
      </c>
      <c r="C45" s="167"/>
      <c r="D45" s="169" t="s">
        <v>13</v>
      </c>
      <c r="E45" s="55">
        <v>125</v>
      </c>
      <c r="F45" s="55">
        <v>92</v>
      </c>
      <c r="G45" s="55">
        <v>1</v>
      </c>
      <c r="H45" s="55">
        <v>0</v>
      </c>
      <c r="I45" s="170">
        <f t="shared" ref="I45:I76" si="2">SUM(E45:H45)</f>
        <v>218</v>
      </c>
      <c r="J45" s="55">
        <v>7</v>
      </c>
      <c r="K45" s="171">
        <f t="shared" ref="K45:K76" si="3">SUM(I45:J45)</f>
        <v>225</v>
      </c>
    </row>
    <row r="46" spans="1:11" s="5" customFormat="1" ht="14.25" customHeight="1">
      <c r="A46" s="157"/>
      <c r="B46" s="55">
        <v>290</v>
      </c>
      <c r="C46" s="167"/>
      <c r="D46" s="169" t="s">
        <v>15</v>
      </c>
      <c r="E46" s="55">
        <v>96</v>
      </c>
      <c r="F46" s="55">
        <v>94</v>
      </c>
      <c r="G46" s="55">
        <v>2</v>
      </c>
      <c r="H46" s="55">
        <v>0</v>
      </c>
      <c r="I46" s="170">
        <f t="shared" si="2"/>
        <v>192</v>
      </c>
      <c r="J46" s="55">
        <v>6</v>
      </c>
      <c r="K46" s="171">
        <f t="shared" si="3"/>
        <v>198</v>
      </c>
    </row>
    <row r="47" spans="1:11" s="5" customFormat="1" ht="14.25" customHeight="1">
      <c r="A47" s="157"/>
      <c r="B47" s="55">
        <v>291</v>
      </c>
      <c r="C47" s="167"/>
      <c r="D47" s="169" t="s">
        <v>13</v>
      </c>
      <c r="E47" s="55">
        <v>150</v>
      </c>
      <c r="F47" s="55">
        <v>213</v>
      </c>
      <c r="G47" s="55">
        <v>3</v>
      </c>
      <c r="H47" s="55">
        <v>1</v>
      </c>
      <c r="I47" s="170">
        <f t="shared" si="2"/>
        <v>367</v>
      </c>
      <c r="J47" s="55">
        <v>8</v>
      </c>
      <c r="K47" s="171">
        <f t="shared" si="3"/>
        <v>375</v>
      </c>
    </row>
    <row r="48" spans="1:11" s="5" customFormat="1" ht="14.25" customHeight="1">
      <c r="A48" s="157"/>
      <c r="B48" s="55">
        <v>292</v>
      </c>
      <c r="C48" s="167"/>
      <c r="D48" s="169" t="s">
        <v>13</v>
      </c>
      <c r="E48" s="55">
        <v>111</v>
      </c>
      <c r="F48" s="55">
        <v>178</v>
      </c>
      <c r="G48" s="55">
        <v>2</v>
      </c>
      <c r="H48" s="55">
        <v>0</v>
      </c>
      <c r="I48" s="170">
        <f t="shared" si="2"/>
        <v>291</v>
      </c>
      <c r="J48" s="55">
        <v>5</v>
      </c>
      <c r="K48" s="171">
        <f t="shared" si="3"/>
        <v>296</v>
      </c>
    </row>
    <row r="49" spans="1:11" s="5" customFormat="1" ht="14.25" customHeight="1">
      <c r="A49" s="157"/>
      <c r="B49" s="55">
        <v>292</v>
      </c>
      <c r="C49" s="167"/>
      <c r="D49" s="169" t="s">
        <v>15</v>
      </c>
      <c r="E49" s="55">
        <v>111</v>
      </c>
      <c r="F49" s="55">
        <v>159</v>
      </c>
      <c r="G49" s="55">
        <v>4</v>
      </c>
      <c r="H49" s="55">
        <v>0</v>
      </c>
      <c r="I49" s="170">
        <f t="shared" si="2"/>
        <v>274</v>
      </c>
      <c r="J49" s="55">
        <v>8</v>
      </c>
      <c r="K49" s="171">
        <f t="shared" si="3"/>
        <v>282</v>
      </c>
    </row>
    <row r="50" spans="1:11" s="5" customFormat="1" ht="14.25" customHeight="1">
      <c r="A50" s="157"/>
      <c r="B50" s="55">
        <v>293</v>
      </c>
      <c r="C50" s="167"/>
      <c r="D50" s="169" t="s">
        <v>13</v>
      </c>
      <c r="E50" s="55">
        <v>110</v>
      </c>
      <c r="F50" s="55">
        <v>125</v>
      </c>
      <c r="G50" s="55">
        <v>2</v>
      </c>
      <c r="H50" s="55">
        <v>0</v>
      </c>
      <c r="I50" s="170">
        <f t="shared" si="2"/>
        <v>237</v>
      </c>
      <c r="J50" s="55">
        <v>8</v>
      </c>
      <c r="K50" s="171">
        <f t="shared" si="3"/>
        <v>245</v>
      </c>
    </row>
    <row r="51" spans="1:11" s="5" customFormat="1" ht="14.25" customHeight="1">
      <c r="A51" s="157"/>
      <c r="B51" s="55">
        <v>293</v>
      </c>
      <c r="C51" s="167"/>
      <c r="D51" s="169" t="s">
        <v>15</v>
      </c>
      <c r="E51" s="55">
        <v>107</v>
      </c>
      <c r="F51" s="55">
        <v>174</v>
      </c>
      <c r="G51" s="55">
        <v>2</v>
      </c>
      <c r="H51" s="55">
        <v>0</v>
      </c>
      <c r="I51" s="170">
        <f t="shared" si="2"/>
        <v>283</v>
      </c>
      <c r="J51" s="55">
        <v>8</v>
      </c>
      <c r="K51" s="171">
        <f t="shared" si="3"/>
        <v>291</v>
      </c>
    </row>
    <row r="52" spans="1:11" s="5" customFormat="1" ht="14.25" customHeight="1">
      <c r="A52" s="157"/>
      <c r="B52" s="55">
        <v>294</v>
      </c>
      <c r="C52" s="167"/>
      <c r="D52" s="169" t="s">
        <v>13</v>
      </c>
      <c r="E52" s="55">
        <v>131</v>
      </c>
      <c r="F52" s="55">
        <v>184</v>
      </c>
      <c r="G52" s="55">
        <v>5</v>
      </c>
      <c r="H52" s="55">
        <v>1</v>
      </c>
      <c r="I52" s="170">
        <f t="shared" si="2"/>
        <v>321</v>
      </c>
      <c r="J52" s="55">
        <v>8</v>
      </c>
      <c r="K52" s="171">
        <f t="shared" si="3"/>
        <v>329</v>
      </c>
    </row>
    <row r="53" spans="1:11" s="5" customFormat="1" ht="14.25" customHeight="1">
      <c r="A53" s="157"/>
      <c r="B53" s="55">
        <v>294</v>
      </c>
      <c r="C53" s="167"/>
      <c r="D53" s="169" t="s">
        <v>15</v>
      </c>
      <c r="E53" s="55">
        <v>130</v>
      </c>
      <c r="F53" s="55">
        <v>159</v>
      </c>
      <c r="G53" s="55">
        <v>15</v>
      </c>
      <c r="H53" s="55">
        <v>1</v>
      </c>
      <c r="I53" s="170">
        <f t="shared" si="2"/>
        <v>305</v>
      </c>
      <c r="J53" s="55">
        <v>8</v>
      </c>
      <c r="K53" s="171">
        <f t="shared" si="3"/>
        <v>313</v>
      </c>
    </row>
    <row r="54" spans="1:11" s="5" customFormat="1" ht="14.25" customHeight="1">
      <c r="A54" s="157"/>
      <c r="B54" s="55">
        <v>295</v>
      </c>
      <c r="C54" s="167"/>
      <c r="D54" s="169" t="s">
        <v>13</v>
      </c>
      <c r="E54" s="55">
        <v>109</v>
      </c>
      <c r="F54" s="55">
        <v>151</v>
      </c>
      <c r="G54" s="55">
        <v>7</v>
      </c>
      <c r="H54" s="55">
        <v>1</v>
      </c>
      <c r="I54" s="170">
        <f t="shared" si="2"/>
        <v>268</v>
      </c>
      <c r="J54" s="55">
        <v>8</v>
      </c>
      <c r="K54" s="171">
        <f t="shared" si="3"/>
        <v>276</v>
      </c>
    </row>
    <row r="55" spans="1:11" s="5" customFormat="1" ht="14.25" customHeight="1">
      <c r="A55" s="157"/>
      <c r="B55" s="55">
        <v>295</v>
      </c>
      <c r="C55" s="167"/>
      <c r="D55" s="169" t="s">
        <v>15</v>
      </c>
      <c r="E55" s="55">
        <v>100</v>
      </c>
      <c r="F55" s="55">
        <v>140</v>
      </c>
      <c r="G55" s="55">
        <v>2</v>
      </c>
      <c r="H55" s="55">
        <v>0</v>
      </c>
      <c r="I55" s="170">
        <f t="shared" si="2"/>
        <v>242</v>
      </c>
      <c r="J55" s="55">
        <v>5</v>
      </c>
      <c r="K55" s="171">
        <f t="shared" si="3"/>
        <v>247</v>
      </c>
    </row>
    <row r="56" spans="1:11" s="5" customFormat="1" ht="14.25" customHeight="1">
      <c r="A56" s="157"/>
      <c r="B56" s="55">
        <v>296</v>
      </c>
      <c r="C56" s="167"/>
      <c r="D56" s="169" t="s">
        <v>13</v>
      </c>
      <c r="E56" s="55">
        <v>196</v>
      </c>
      <c r="F56" s="55">
        <v>191</v>
      </c>
      <c r="G56" s="55">
        <v>1</v>
      </c>
      <c r="H56" s="55">
        <v>1</v>
      </c>
      <c r="I56" s="170">
        <f t="shared" si="2"/>
        <v>389</v>
      </c>
      <c r="J56" s="55">
        <v>7</v>
      </c>
      <c r="K56" s="171">
        <f t="shared" si="3"/>
        <v>396</v>
      </c>
    </row>
    <row r="57" spans="1:11" s="5" customFormat="1" ht="14.25" customHeight="1">
      <c r="A57" s="157"/>
      <c r="B57" s="55">
        <v>297</v>
      </c>
      <c r="C57" s="167"/>
      <c r="D57" s="169" t="s">
        <v>13</v>
      </c>
      <c r="E57" s="55">
        <v>55</v>
      </c>
      <c r="F57" s="55">
        <v>81</v>
      </c>
      <c r="G57" s="55">
        <v>1</v>
      </c>
      <c r="H57" s="55">
        <v>0</v>
      </c>
      <c r="I57" s="170">
        <f t="shared" si="2"/>
        <v>137</v>
      </c>
      <c r="J57" s="55">
        <v>1</v>
      </c>
      <c r="K57" s="171">
        <f t="shared" si="3"/>
        <v>138</v>
      </c>
    </row>
    <row r="58" spans="1:11" s="5" customFormat="1" ht="14.25" customHeight="1">
      <c r="A58" s="157"/>
      <c r="B58" s="55">
        <v>297</v>
      </c>
      <c r="C58" s="167"/>
      <c r="D58" s="169" t="s">
        <v>201</v>
      </c>
      <c r="E58" s="55">
        <v>70</v>
      </c>
      <c r="F58" s="55">
        <v>181</v>
      </c>
      <c r="G58" s="55">
        <v>3</v>
      </c>
      <c r="H58" s="55">
        <v>1</v>
      </c>
      <c r="I58" s="170">
        <f t="shared" si="2"/>
        <v>255</v>
      </c>
      <c r="J58" s="55">
        <v>10</v>
      </c>
      <c r="K58" s="171">
        <f t="shared" si="3"/>
        <v>265</v>
      </c>
    </row>
    <row r="59" spans="1:11" s="5" customFormat="1" ht="14.25" customHeight="1">
      <c r="A59" s="157"/>
      <c r="B59" s="55">
        <v>298</v>
      </c>
      <c r="C59" s="167"/>
      <c r="D59" s="169" t="s">
        <v>13</v>
      </c>
      <c r="E59" s="55">
        <v>106</v>
      </c>
      <c r="F59" s="55">
        <v>146</v>
      </c>
      <c r="G59" s="55">
        <v>2</v>
      </c>
      <c r="H59" s="55">
        <v>4</v>
      </c>
      <c r="I59" s="170">
        <f t="shared" si="2"/>
        <v>258</v>
      </c>
      <c r="J59" s="55">
        <v>4</v>
      </c>
      <c r="K59" s="171">
        <f t="shared" si="3"/>
        <v>262</v>
      </c>
    </row>
    <row r="60" spans="1:11" s="5" customFormat="1" ht="14.25" customHeight="1">
      <c r="A60" s="157"/>
      <c r="B60" s="55">
        <v>298</v>
      </c>
      <c r="C60" s="167"/>
      <c r="D60" s="169" t="s">
        <v>15</v>
      </c>
      <c r="E60" s="55">
        <v>120</v>
      </c>
      <c r="F60" s="55">
        <v>121</v>
      </c>
      <c r="G60" s="55">
        <v>2</v>
      </c>
      <c r="H60" s="55">
        <v>1</v>
      </c>
      <c r="I60" s="170">
        <f t="shared" si="2"/>
        <v>244</v>
      </c>
      <c r="J60" s="240">
        <v>9</v>
      </c>
      <c r="K60" s="171">
        <f t="shared" si="3"/>
        <v>253</v>
      </c>
    </row>
    <row r="61" spans="1:11" s="5" customFormat="1" ht="14.25" customHeight="1">
      <c r="A61" s="157"/>
      <c r="B61" s="55">
        <v>299</v>
      </c>
      <c r="C61" s="167"/>
      <c r="D61" s="169" t="s">
        <v>13</v>
      </c>
      <c r="E61" s="55">
        <v>79</v>
      </c>
      <c r="F61" s="55">
        <v>217</v>
      </c>
      <c r="G61" s="55">
        <v>3</v>
      </c>
      <c r="H61" s="55">
        <v>0</v>
      </c>
      <c r="I61" s="170">
        <f t="shared" si="2"/>
        <v>299</v>
      </c>
      <c r="J61" s="55">
        <v>5</v>
      </c>
      <c r="K61" s="171">
        <f t="shared" si="3"/>
        <v>304</v>
      </c>
    </row>
    <row r="62" spans="1:11" s="5" customFormat="1" ht="14.25" customHeight="1">
      <c r="A62" s="157"/>
      <c r="B62" s="55">
        <v>300</v>
      </c>
      <c r="C62" s="167"/>
      <c r="D62" s="169" t="s">
        <v>13</v>
      </c>
      <c r="E62" s="55">
        <v>142</v>
      </c>
      <c r="F62" s="55">
        <v>272</v>
      </c>
      <c r="G62" s="55">
        <v>2</v>
      </c>
      <c r="H62" s="55">
        <v>1</v>
      </c>
      <c r="I62" s="170">
        <f t="shared" si="2"/>
        <v>417</v>
      </c>
      <c r="J62" s="55">
        <v>8</v>
      </c>
      <c r="K62" s="171">
        <f t="shared" si="3"/>
        <v>425</v>
      </c>
    </row>
    <row r="63" spans="1:11" s="5" customFormat="1" ht="14.25" customHeight="1">
      <c r="A63" s="157"/>
      <c r="B63" s="55">
        <v>301</v>
      </c>
      <c r="C63" s="167"/>
      <c r="D63" s="169" t="s">
        <v>13</v>
      </c>
      <c r="E63" s="55">
        <v>78</v>
      </c>
      <c r="F63" s="55">
        <v>133</v>
      </c>
      <c r="G63" s="55">
        <v>3</v>
      </c>
      <c r="H63" s="55">
        <v>0</v>
      </c>
      <c r="I63" s="170">
        <f t="shared" si="2"/>
        <v>214</v>
      </c>
      <c r="J63" s="55">
        <v>10</v>
      </c>
      <c r="K63" s="171">
        <f t="shared" si="3"/>
        <v>224</v>
      </c>
    </row>
    <row r="64" spans="1:11" s="5" customFormat="1" ht="14.25" customHeight="1">
      <c r="A64" s="157"/>
      <c r="B64" s="55">
        <v>301</v>
      </c>
      <c r="C64" s="167"/>
      <c r="D64" s="169" t="s">
        <v>15</v>
      </c>
      <c r="E64" s="55">
        <v>53</v>
      </c>
      <c r="F64" s="55">
        <v>166</v>
      </c>
      <c r="G64" s="55">
        <v>2</v>
      </c>
      <c r="H64" s="55">
        <v>1</v>
      </c>
      <c r="I64" s="170">
        <f t="shared" si="2"/>
        <v>222</v>
      </c>
      <c r="J64" s="55">
        <v>16</v>
      </c>
      <c r="K64" s="171">
        <f t="shared" si="3"/>
        <v>238</v>
      </c>
    </row>
    <row r="65" spans="1:11" s="5" customFormat="1" ht="14.25" customHeight="1">
      <c r="A65" s="157"/>
      <c r="B65" s="55">
        <v>302</v>
      </c>
      <c r="C65" s="167"/>
      <c r="D65" s="169" t="s">
        <v>13</v>
      </c>
      <c r="E65" s="55">
        <v>71</v>
      </c>
      <c r="F65" s="55">
        <v>157</v>
      </c>
      <c r="G65" s="55">
        <v>0</v>
      </c>
      <c r="H65" s="55">
        <v>0</v>
      </c>
      <c r="I65" s="170">
        <f t="shared" si="2"/>
        <v>228</v>
      </c>
      <c r="J65" s="55">
        <v>14</v>
      </c>
      <c r="K65" s="171">
        <f t="shared" si="3"/>
        <v>242</v>
      </c>
    </row>
    <row r="66" spans="1:11" s="5" customFormat="1" ht="14.25" customHeight="1">
      <c r="A66" s="157"/>
      <c r="B66" s="55">
        <v>302</v>
      </c>
      <c r="C66" s="167"/>
      <c r="D66" s="169" t="s">
        <v>15</v>
      </c>
      <c r="E66" s="55">
        <v>63</v>
      </c>
      <c r="F66" s="55">
        <v>189</v>
      </c>
      <c r="G66" s="55">
        <v>2</v>
      </c>
      <c r="H66" s="55">
        <v>0</v>
      </c>
      <c r="I66" s="170">
        <f t="shared" si="2"/>
        <v>254</v>
      </c>
      <c r="J66" s="55">
        <v>10</v>
      </c>
      <c r="K66" s="171">
        <f t="shared" si="3"/>
        <v>264</v>
      </c>
    </row>
    <row r="67" spans="1:11" s="5" customFormat="1" ht="14.25" customHeight="1">
      <c r="A67" s="157"/>
      <c r="B67" s="55">
        <v>303</v>
      </c>
      <c r="C67" s="167"/>
      <c r="D67" s="169" t="s">
        <v>13</v>
      </c>
      <c r="E67" s="55">
        <v>58</v>
      </c>
      <c r="F67" s="55">
        <v>254</v>
      </c>
      <c r="G67" s="55">
        <v>3</v>
      </c>
      <c r="H67" s="55">
        <v>3</v>
      </c>
      <c r="I67" s="170">
        <f t="shared" si="2"/>
        <v>318</v>
      </c>
      <c r="J67" s="55">
        <v>10</v>
      </c>
      <c r="K67" s="171">
        <f t="shared" si="3"/>
        <v>328</v>
      </c>
    </row>
    <row r="68" spans="1:11" s="5" customFormat="1" ht="14.25" customHeight="1">
      <c r="A68" s="157"/>
      <c r="B68" s="55">
        <v>304</v>
      </c>
      <c r="C68" s="167"/>
      <c r="D68" s="169" t="s">
        <v>13</v>
      </c>
      <c r="E68" s="55">
        <v>30</v>
      </c>
      <c r="F68" s="55">
        <v>101</v>
      </c>
      <c r="G68" s="55">
        <v>4</v>
      </c>
      <c r="H68" s="55">
        <v>1</v>
      </c>
      <c r="I68" s="170">
        <f t="shared" si="2"/>
        <v>136</v>
      </c>
      <c r="J68" s="55">
        <v>4</v>
      </c>
      <c r="K68" s="171">
        <f t="shared" si="3"/>
        <v>140</v>
      </c>
    </row>
    <row r="69" spans="1:11" s="5" customFormat="1" ht="14.25" customHeight="1">
      <c r="A69" s="157"/>
      <c r="B69" s="55">
        <v>305</v>
      </c>
      <c r="C69" s="167"/>
      <c r="D69" s="169" t="s">
        <v>13</v>
      </c>
      <c r="E69" s="55">
        <v>58</v>
      </c>
      <c r="F69" s="55">
        <v>154</v>
      </c>
      <c r="G69" s="55">
        <v>3</v>
      </c>
      <c r="H69" s="55">
        <v>1</v>
      </c>
      <c r="I69" s="170">
        <f t="shared" si="2"/>
        <v>216</v>
      </c>
      <c r="J69" s="55">
        <v>1</v>
      </c>
      <c r="K69" s="171">
        <f t="shared" si="3"/>
        <v>217</v>
      </c>
    </row>
    <row r="70" spans="1:11" s="5" customFormat="1" ht="14.25" customHeight="1">
      <c r="A70" s="157"/>
      <c r="B70" s="55">
        <v>306</v>
      </c>
      <c r="C70" s="167"/>
      <c r="D70" s="169" t="s">
        <v>13</v>
      </c>
      <c r="E70" s="55">
        <v>74</v>
      </c>
      <c r="F70" s="55">
        <v>222</v>
      </c>
      <c r="G70" s="55">
        <v>5</v>
      </c>
      <c r="H70" s="55">
        <v>0</v>
      </c>
      <c r="I70" s="170">
        <f t="shared" si="2"/>
        <v>301</v>
      </c>
      <c r="J70" s="55">
        <v>10</v>
      </c>
      <c r="K70" s="171">
        <f t="shared" si="3"/>
        <v>311</v>
      </c>
    </row>
    <row r="71" spans="1:11" s="5" customFormat="1" ht="14.25" customHeight="1">
      <c r="A71" s="157"/>
      <c r="B71" s="55">
        <v>306</v>
      </c>
      <c r="C71" s="167"/>
      <c r="D71" s="169" t="s">
        <v>15</v>
      </c>
      <c r="E71" s="55">
        <v>91</v>
      </c>
      <c r="F71" s="55">
        <v>191</v>
      </c>
      <c r="G71" s="55">
        <v>1</v>
      </c>
      <c r="H71" s="55">
        <v>0</v>
      </c>
      <c r="I71" s="170">
        <f t="shared" si="2"/>
        <v>283</v>
      </c>
      <c r="J71" s="55">
        <v>4</v>
      </c>
      <c r="K71" s="171">
        <f t="shared" si="3"/>
        <v>287</v>
      </c>
    </row>
    <row r="72" spans="1:11" s="5" customFormat="1" ht="14.25" customHeight="1">
      <c r="A72" s="157"/>
      <c r="B72" s="55">
        <v>307</v>
      </c>
      <c r="C72" s="167"/>
      <c r="D72" s="169" t="s">
        <v>13</v>
      </c>
      <c r="E72" s="55">
        <v>8</v>
      </c>
      <c r="F72" s="55">
        <v>34</v>
      </c>
      <c r="G72" s="55">
        <v>0</v>
      </c>
      <c r="H72" s="55">
        <v>0</v>
      </c>
      <c r="I72" s="170">
        <f t="shared" si="2"/>
        <v>42</v>
      </c>
      <c r="J72" s="55">
        <v>1</v>
      </c>
      <c r="K72" s="171">
        <f t="shared" si="3"/>
        <v>43</v>
      </c>
    </row>
    <row r="73" spans="1:11" s="5" customFormat="1" ht="14.25" customHeight="1">
      <c r="A73" s="157"/>
      <c r="B73" s="55">
        <v>308</v>
      </c>
      <c r="C73" s="167"/>
      <c r="D73" s="169" t="s">
        <v>13</v>
      </c>
      <c r="E73" s="55">
        <v>20</v>
      </c>
      <c r="F73" s="55">
        <v>131</v>
      </c>
      <c r="G73" s="55">
        <v>0</v>
      </c>
      <c r="H73" s="55">
        <v>0</v>
      </c>
      <c r="I73" s="170">
        <f t="shared" si="2"/>
        <v>151</v>
      </c>
      <c r="J73" s="55">
        <v>2</v>
      </c>
      <c r="K73" s="171">
        <f t="shared" si="3"/>
        <v>153</v>
      </c>
    </row>
    <row r="74" spans="1:11" s="5" customFormat="1" ht="14.25" customHeight="1">
      <c r="A74" s="157" t="s">
        <v>308</v>
      </c>
      <c r="B74" s="55">
        <v>309</v>
      </c>
      <c r="C74" s="167"/>
      <c r="D74" s="169" t="s">
        <v>13</v>
      </c>
      <c r="E74" s="55">
        <v>144</v>
      </c>
      <c r="F74" s="55">
        <v>146</v>
      </c>
      <c r="G74" s="55">
        <v>2</v>
      </c>
      <c r="H74" s="55">
        <v>0</v>
      </c>
      <c r="I74" s="170">
        <f t="shared" si="2"/>
        <v>292</v>
      </c>
      <c r="J74" s="55">
        <v>8</v>
      </c>
      <c r="K74" s="171">
        <f t="shared" si="3"/>
        <v>300</v>
      </c>
    </row>
    <row r="75" spans="1:11" s="5" customFormat="1" ht="14.25" customHeight="1">
      <c r="A75" s="157"/>
      <c r="B75" s="55">
        <v>309</v>
      </c>
      <c r="C75" s="167"/>
      <c r="D75" s="169" t="s">
        <v>15</v>
      </c>
      <c r="E75" s="55">
        <v>133</v>
      </c>
      <c r="F75" s="55">
        <v>165</v>
      </c>
      <c r="G75" s="55">
        <v>2</v>
      </c>
      <c r="H75" s="55">
        <v>1</v>
      </c>
      <c r="I75" s="170">
        <f t="shared" si="2"/>
        <v>301</v>
      </c>
      <c r="J75" s="55">
        <v>5</v>
      </c>
      <c r="K75" s="171">
        <f t="shared" si="3"/>
        <v>306</v>
      </c>
    </row>
    <row r="76" spans="1:11" s="5" customFormat="1" ht="14.25" customHeight="1">
      <c r="A76" s="157"/>
      <c r="B76" s="55">
        <v>310</v>
      </c>
      <c r="C76" s="167"/>
      <c r="D76" s="169" t="s">
        <v>13</v>
      </c>
      <c r="E76" s="55">
        <v>107</v>
      </c>
      <c r="F76" s="55">
        <v>196</v>
      </c>
      <c r="G76" s="55">
        <v>2</v>
      </c>
      <c r="H76" s="55">
        <v>1</v>
      </c>
      <c r="I76" s="170">
        <f t="shared" si="2"/>
        <v>306</v>
      </c>
      <c r="J76" s="55">
        <v>10</v>
      </c>
      <c r="K76" s="171">
        <f t="shared" si="3"/>
        <v>316</v>
      </c>
    </row>
    <row r="77" spans="1:11" s="5" customFormat="1" ht="14.25" customHeight="1" thickBot="1">
      <c r="A77" s="157"/>
      <c r="B77" s="55">
        <v>310</v>
      </c>
      <c r="C77" s="167"/>
      <c r="D77" s="167" t="s">
        <v>15</v>
      </c>
      <c r="E77" s="56">
        <v>88</v>
      </c>
      <c r="F77" s="56">
        <v>201</v>
      </c>
      <c r="G77" s="56">
        <v>3</v>
      </c>
      <c r="H77" s="56">
        <v>5</v>
      </c>
      <c r="I77" s="172">
        <f>SUM(E77:H77)</f>
        <v>297</v>
      </c>
      <c r="J77" s="56">
        <v>12</v>
      </c>
      <c r="K77" s="173">
        <f>SUM(I77:J77)</f>
        <v>309</v>
      </c>
    </row>
    <row r="78" spans="1:11" s="5" customFormat="1" ht="14.25" customHeight="1" thickBot="1">
      <c r="A78" s="300"/>
      <c r="B78" s="352" t="s">
        <v>8</v>
      </c>
      <c r="C78" s="352"/>
      <c r="D78" s="353"/>
      <c r="E78" s="153">
        <f t="shared" ref="E78:K78" si="4">SUM(E13:E77)</f>
        <v>5194</v>
      </c>
      <c r="F78" s="153">
        <f t="shared" si="4"/>
        <v>10305</v>
      </c>
      <c r="G78" s="153">
        <f t="shared" si="4"/>
        <v>246</v>
      </c>
      <c r="H78" s="153">
        <f t="shared" si="4"/>
        <v>48</v>
      </c>
      <c r="I78" s="153">
        <f t="shared" si="4"/>
        <v>15793</v>
      </c>
      <c r="J78" s="153">
        <f t="shared" si="4"/>
        <v>404</v>
      </c>
      <c r="K78" s="153">
        <f t="shared" si="4"/>
        <v>16197</v>
      </c>
    </row>
    <row r="79" spans="1:11" s="5" customFormat="1" ht="14.25" customHeight="1">
      <c r="A79" s="350"/>
      <c r="B79" s="350"/>
      <c r="C79" s="350"/>
      <c r="D79" s="350"/>
      <c r="E79" s="350"/>
      <c r="F79" s="350"/>
      <c r="G79" s="350"/>
      <c r="H79" s="350"/>
      <c r="I79" s="350"/>
      <c r="J79" s="350"/>
      <c r="K79" s="350"/>
    </row>
    <row r="80" spans="1:11" s="6" customFormat="1" ht="14.25" customHeight="1">
      <c r="A80" s="174" t="s">
        <v>309</v>
      </c>
      <c r="B80" s="55">
        <v>13</v>
      </c>
      <c r="C80" s="70"/>
      <c r="D80" s="71" t="s">
        <v>13</v>
      </c>
      <c r="E80" s="60">
        <v>294</v>
      </c>
      <c r="F80" s="60">
        <v>186</v>
      </c>
      <c r="G80" s="60">
        <v>1</v>
      </c>
      <c r="H80" s="60">
        <v>9</v>
      </c>
      <c r="I80" s="175">
        <f t="shared" ref="I80:I116" si="5">SUM(E80:H80)</f>
        <v>490</v>
      </c>
      <c r="J80" s="60">
        <v>11</v>
      </c>
      <c r="K80" s="175">
        <f t="shared" ref="K80:K116" si="6">I80+J80</f>
        <v>501</v>
      </c>
    </row>
    <row r="81" spans="1:11" s="6" customFormat="1" ht="14.25" customHeight="1">
      <c r="A81" s="74"/>
      <c r="B81" s="55">
        <v>13</v>
      </c>
      <c r="C81" s="70"/>
      <c r="D81" s="71" t="s">
        <v>15</v>
      </c>
      <c r="E81" s="60">
        <v>274</v>
      </c>
      <c r="F81" s="60">
        <v>197</v>
      </c>
      <c r="G81" s="60">
        <v>3</v>
      </c>
      <c r="H81" s="60">
        <v>11</v>
      </c>
      <c r="I81" s="175">
        <f t="shared" si="5"/>
        <v>485</v>
      </c>
      <c r="J81" s="60">
        <v>18</v>
      </c>
      <c r="K81" s="175">
        <f t="shared" si="6"/>
        <v>503</v>
      </c>
    </row>
    <row r="82" spans="1:11" s="6" customFormat="1" ht="14.25" customHeight="1">
      <c r="A82" s="74"/>
      <c r="B82" s="55">
        <v>14</v>
      </c>
      <c r="C82" s="70"/>
      <c r="D82" s="71" t="s">
        <v>13</v>
      </c>
      <c r="E82" s="60">
        <v>234</v>
      </c>
      <c r="F82" s="60">
        <v>221</v>
      </c>
      <c r="G82" s="60">
        <v>0</v>
      </c>
      <c r="H82" s="60">
        <v>5</v>
      </c>
      <c r="I82" s="175">
        <f t="shared" si="5"/>
        <v>460</v>
      </c>
      <c r="J82" s="60">
        <v>18</v>
      </c>
      <c r="K82" s="175">
        <f t="shared" si="6"/>
        <v>478</v>
      </c>
    </row>
    <row r="83" spans="1:11" s="6" customFormat="1" ht="14.25" customHeight="1">
      <c r="A83" s="176"/>
      <c r="B83" s="55">
        <v>14</v>
      </c>
      <c r="C83" s="70"/>
      <c r="D83" s="71" t="s">
        <v>15</v>
      </c>
      <c r="E83" s="60">
        <v>263</v>
      </c>
      <c r="F83" s="60">
        <v>218</v>
      </c>
      <c r="G83" s="60">
        <v>13</v>
      </c>
      <c r="H83" s="60">
        <v>4</v>
      </c>
      <c r="I83" s="175">
        <f t="shared" si="5"/>
        <v>498</v>
      </c>
      <c r="J83" s="60">
        <v>10</v>
      </c>
      <c r="K83" s="175">
        <f t="shared" si="6"/>
        <v>508</v>
      </c>
    </row>
    <row r="84" spans="1:11" s="6" customFormat="1" ht="14.25" customHeight="1">
      <c r="A84" s="176"/>
      <c r="B84" s="55">
        <v>15</v>
      </c>
      <c r="C84" s="70"/>
      <c r="D84" s="71" t="s">
        <v>13</v>
      </c>
      <c r="E84" s="60">
        <v>172</v>
      </c>
      <c r="F84" s="60">
        <v>194</v>
      </c>
      <c r="G84" s="60">
        <v>0</v>
      </c>
      <c r="H84" s="60">
        <v>2</v>
      </c>
      <c r="I84" s="175">
        <f t="shared" si="5"/>
        <v>368</v>
      </c>
      <c r="J84" s="60">
        <v>3</v>
      </c>
      <c r="K84" s="175">
        <f t="shared" si="6"/>
        <v>371</v>
      </c>
    </row>
    <row r="85" spans="1:11" s="6" customFormat="1" ht="14.25" customHeight="1">
      <c r="A85" s="185"/>
      <c r="B85" s="55">
        <v>15</v>
      </c>
      <c r="C85" s="70"/>
      <c r="D85" s="71" t="s">
        <v>15</v>
      </c>
      <c r="E85" s="60">
        <v>160</v>
      </c>
      <c r="F85" s="60">
        <v>174</v>
      </c>
      <c r="G85" s="60">
        <v>4</v>
      </c>
      <c r="H85" s="60">
        <v>6</v>
      </c>
      <c r="I85" s="175">
        <f t="shared" si="5"/>
        <v>344</v>
      </c>
      <c r="J85" s="60">
        <v>6</v>
      </c>
      <c r="K85" s="175">
        <f t="shared" si="6"/>
        <v>350</v>
      </c>
    </row>
    <row r="86" spans="1:11" s="6" customFormat="1" ht="14.25" customHeight="1">
      <c r="A86" s="176"/>
      <c r="B86" s="55">
        <v>16</v>
      </c>
      <c r="C86" s="70"/>
      <c r="D86" s="71" t="s">
        <v>13</v>
      </c>
      <c r="E86" s="60">
        <v>155</v>
      </c>
      <c r="F86" s="60">
        <v>183</v>
      </c>
      <c r="G86" s="60">
        <v>9</v>
      </c>
      <c r="H86" s="60">
        <v>5</v>
      </c>
      <c r="I86" s="175">
        <f t="shared" si="5"/>
        <v>352</v>
      </c>
      <c r="J86" s="60">
        <v>8</v>
      </c>
      <c r="K86" s="175">
        <f t="shared" si="6"/>
        <v>360</v>
      </c>
    </row>
    <row r="87" spans="1:11" s="6" customFormat="1" ht="14.25" customHeight="1">
      <c r="A87" s="176"/>
      <c r="B87" s="55">
        <v>16</v>
      </c>
      <c r="C87" s="70"/>
      <c r="D87" s="71" t="s">
        <v>15</v>
      </c>
      <c r="E87" s="60">
        <v>159</v>
      </c>
      <c r="F87" s="60">
        <v>171</v>
      </c>
      <c r="G87" s="60">
        <v>9</v>
      </c>
      <c r="H87" s="60">
        <v>1</v>
      </c>
      <c r="I87" s="175">
        <f t="shared" si="5"/>
        <v>340</v>
      </c>
      <c r="J87" s="60">
        <v>6</v>
      </c>
      <c r="K87" s="175">
        <f t="shared" si="6"/>
        <v>346</v>
      </c>
    </row>
    <row r="88" spans="1:11" s="6" customFormat="1" ht="14.25" customHeight="1">
      <c r="A88" s="176"/>
      <c r="B88" s="55">
        <v>17</v>
      </c>
      <c r="C88" s="70"/>
      <c r="D88" s="71" t="s">
        <v>13</v>
      </c>
      <c r="E88" s="60">
        <v>133</v>
      </c>
      <c r="F88" s="60">
        <v>140</v>
      </c>
      <c r="G88" s="60">
        <v>9</v>
      </c>
      <c r="H88" s="60">
        <v>3</v>
      </c>
      <c r="I88" s="175">
        <f t="shared" si="5"/>
        <v>285</v>
      </c>
      <c r="J88" s="60">
        <v>1</v>
      </c>
      <c r="K88" s="175">
        <f t="shared" si="6"/>
        <v>286</v>
      </c>
    </row>
    <row r="89" spans="1:11" s="6" customFormat="1" ht="14.25" customHeight="1">
      <c r="A89" s="176"/>
      <c r="B89" s="55">
        <v>17</v>
      </c>
      <c r="C89" s="70"/>
      <c r="D89" s="71" t="s">
        <v>15</v>
      </c>
      <c r="E89" s="60">
        <v>141</v>
      </c>
      <c r="F89" s="60">
        <v>136</v>
      </c>
      <c r="G89" s="60">
        <v>17</v>
      </c>
      <c r="H89" s="60">
        <v>9</v>
      </c>
      <c r="I89" s="175">
        <f t="shared" si="5"/>
        <v>303</v>
      </c>
      <c r="J89" s="60">
        <v>3</v>
      </c>
      <c r="K89" s="175">
        <f t="shared" si="6"/>
        <v>306</v>
      </c>
    </row>
    <row r="90" spans="1:11" s="6" customFormat="1" ht="14.25" customHeight="1">
      <c r="A90" s="176"/>
      <c r="B90" s="55">
        <v>18</v>
      </c>
      <c r="C90" s="70"/>
      <c r="D90" s="71" t="s">
        <v>13</v>
      </c>
      <c r="E90" s="60">
        <v>168</v>
      </c>
      <c r="F90" s="60">
        <v>148</v>
      </c>
      <c r="G90" s="60">
        <v>2</v>
      </c>
      <c r="H90" s="60">
        <v>5</v>
      </c>
      <c r="I90" s="175">
        <f t="shared" si="5"/>
        <v>323</v>
      </c>
      <c r="J90" s="60">
        <v>6</v>
      </c>
      <c r="K90" s="175">
        <f t="shared" si="6"/>
        <v>329</v>
      </c>
    </row>
    <row r="91" spans="1:11" s="6" customFormat="1" ht="14.25" customHeight="1">
      <c r="A91" s="176"/>
      <c r="B91" s="55">
        <v>18</v>
      </c>
      <c r="C91" s="70"/>
      <c r="D91" s="71" t="s">
        <v>15</v>
      </c>
      <c r="E91" s="60">
        <v>123</v>
      </c>
      <c r="F91" s="60">
        <v>176</v>
      </c>
      <c r="G91" s="60">
        <v>9</v>
      </c>
      <c r="H91" s="60">
        <v>3</v>
      </c>
      <c r="I91" s="175">
        <f t="shared" si="5"/>
        <v>311</v>
      </c>
      <c r="J91" s="60">
        <v>3</v>
      </c>
      <c r="K91" s="175">
        <f t="shared" si="6"/>
        <v>314</v>
      </c>
    </row>
    <row r="92" spans="1:11" s="6" customFormat="1" ht="14.25" customHeight="1">
      <c r="A92" s="176"/>
      <c r="B92" s="55">
        <v>18</v>
      </c>
      <c r="C92" s="70"/>
      <c r="D92" s="71" t="s">
        <v>201</v>
      </c>
      <c r="E92" s="60">
        <v>134</v>
      </c>
      <c r="F92" s="60">
        <v>76</v>
      </c>
      <c r="G92" s="60">
        <v>2</v>
      </c>
      <c r="H92" s="60">
        <v>7</v>
      </c>
      <c r="I92" s="175">
        <f t="shared" si="5"/>
        <v>219</v>
      </c>
      <c r="J92" s="60">
        <v>3</v>
      </c>
      <c r="K92" s="175">
        <f t="shared" si="6"/>
        <v>222</v>
      </c>
    </row>
    <row r="93" spans="1:11" s="6" customFormat="1" ht="14.25" customHeight="1">
      <c r="A93" s="177"/>
      <c r="B93" s="55">
        <v>19</v>
      </c>
      <c r="C93" s="70"/>
      <c r="D93" s="71" t="s">
        <v>13</v>
      </c>
      <c r="E93" s="60">
        <v>207</v>
      </c>
      <c r="F93" s="60">
        <v>210</v>
      </c>
      <c r="G93" s="60">
        <v>2</v>
      </c>
      <c r="H93" s="60">
        <v>4</v>
      </c>
      <c r="I93" s="175">
        <f t="shared" si="5"/>
        <v>423</v>
      </c>
      <c r="J93" s="60">
        <v>7</v>
      </c>
      <c r="K93" s="175">
        <f t="shared" si="6"/>
        <v>430</v>
      </c>
    </row>
    <row r="94" spans="1:11" s="6" customFormat="1" ht="14.25" customHeight="1">
      <c r="A94" s="178"/>
      <c r="B94" s="55">
        <v>19</v>
      </c>
      <c r="C94" s="79"/>
      <c r="D94" s="79" t="s">
        <v>17</v>
      </c>
      <c r="E94" s="60">
        <v>167</v>
      </c>
      <c r="F94" s="60">
        <v>242</v>
      </c>
      <c r="G94" s="60">
        <v>1</v>
      </c>
      <c r="H94" s="60">
        <v>12</v>
      </c>
      <c r="I94" s="175">
        <f t="shared" si="5"/>
        <v>422</v>
      </c>
      <c r="J94" s="60">
        <v>9</v>
      </c>
      <c r="K94" s="175">
        <f t="shared" si="6"/>
        <v>431</v>
      </c>
    </row>
    <row r="95" spans="1:11" s="6" customFormat="1" ht="14.25" customHeight="1">
      <c r="A95" s="178"/>
      <c r="B95" s="55">
        <v>19</v>
      </c>
      <c r="C95" s="79"/>
      <c r="D95" s="79" t="s">
        <v>18</v>
      </c>
      <c r="E95" s="60">
        <v>196</v>
      </c>
      <c r="F95" s="60">
        <v>214</v>
      </c>
      <c r="G95" s="60">
        <v>2</v>
      </c>
      <c r="H95" s="60">
        <v>10</v>
      </c>
      <c r="I95" s="175">
        <f t="shared" si="5"/>
        <v>422</v>
      </c>
      <c r="J95" s="60">
        <v>11</v>
      </c>
      <c r="K95" s="175">
        <f t="shared" si="6"/>
        <v>433</v>
      </c>
    </row>
    <row r="96" spans="1:11" s="6" customFormat="1" ht="14.25" customHeight="1">
      <c r="A96" s="178"/>
      <c r="B96" s="55">
        <v>20</v>
      </c>
      <c r="C96" s="79"/>
      <c r="D96" s="79" t="s">
        <v>13</v>
      </c>
      <c r="E96" s="60">
        <v>67</v>
      </c>
      <c r="F96" s="60">
        <v>103</v>
      </c>
      <c r="G96" s="60">
        <v>5</v>
      </c>
      <c r="H96" s="60">
        <v>4</v>
      </c>
      <c r="I96" s="175">
        <f t="shared" si="5"/>
        <v>179</v>
      </c>
      <c r="J96" s="60">
        <v>2</v>
      </c>
      <c r="K96" s="175">
        <f t="shared" si="6"/>
        <v>181</v>
      </c>
    </row>
    <row r="97" spans="1:11" s="7" customFormat="1" ht="14.25" customHeight="1">
      <c r="A97" s="124"/>
      <c r="B97" s="55">
        <v>20</v>
      </c>
      <c r="C97" s="72"/>
      <c r="D97" s="72" t="s">
        <v>201</v>
      </c>
      <c r="E97" s="60">
        <v>34</v>
      </c>
      <c r="F97" s="60">
        <v>45</v>
      </c>
      <c r="G97" s="60">
        <v>3</v>
      </c>
      <c r="H97" s="60">
        <v>15</v>
      </c>
      <c r="I97" s="175">
        <f t="shared" si="5"/>
        <v>97</v>
      </c>
      <c r="J97" s="60">
        <v>5</v>
      </c>
      <c r="K97" s="175">
        <f t="shared" si="6"/>
        <v>102</v>
      </c>
    </row>
    <row r="98" spans="1:11" s="7" customFormat="1" ht="14.25" customHeight="1">
      <c r="A98" s="124"/>
      <c r="B98" s="55">
        <v>21</v>
      </c>
      <c r="C98" s="72"/>
      <c r="D98" s="72" t="s">
        <v>13</v>
      </c>
      <c r="E98" s="60">
        <v>117</v>
      </c>
      <c r="F98" s="60">
        <v>98</v>
      </c>
      <c r="G98" s="60">
        <v>5</v>
      </c>
      <c r="H98" s="60">
        <v>9</v>
      </c>
      <c r="I98" s="175">
        <f t="shared" si="5"/>
        <v>229</v>
      </c>
      <c r="J98" s="60">
        <v>5</v>
      </c>
      <c r="K98" s="175">
        <f t="shared" si="6"/>
        <v>234</v>
      </c>
    </row>
    <row r="99" spans="1:11" s="6" customFormat="1" ht="14.25" customHeight="1">
      <c r="A99" s="178"/>
      <c r="B99" s="55">
        <v>22</v>
      </c>
      <c r="C99" s="79"/>
      <c r="D99" s="79" t="s">
        <v>13</v>
      </c>
      <c r="E99" s="60">
        <v>144</v>
      </c>
      <c r="F99" s="60">
        <v>140</v>
      </c>
      <c r="G99" s="60">
        <v>1</v>
      </c>
      <c r="H99" s="60">
        <v>41</v>
      </c>
      <c r="I99" s="175">
        <f t="shared" si="5"/>
        <v>326</v>
      </c>
      <c r="J99" s="60">
        <v>8</v>
      </c>
      <c r="K99" s="175">
        <f t="shared" si="6"/>
        <v>334</v>
      </c>
    </row>
    <row r="100" spans="1:11" s="6" customFormat="1" ht="14.25" customHeight="1">
      <c r="A100" s="178"/>
      <c r="B100" s="55">
        <v>23</v>
      </c>
      <c r="C100" s="79"/>
      <c r="D100" s="79" t="s">
        <v>13</v>
      </c>
      <c r="E100" s="60">
        <v>153</v>
      </c>
      <c r="F100" s="60">
        <v>143</v>
      </c>
      <c r="G100" s="60">
        <v>4</v>
      </c>
      <c r="H100" s="60">
        <v>9</v>
      </c>
      <c r="I100" s="175">
        <f t="shared" si="5"/>
        <v>309</v>
      </c>
      <c r="J100" s="60">
        <v>1</v>
      </c>
      <c r="K100" s="175">
        <f t="shared" si="6"/>
        <v>310</v>
      </c>
    </row>
    <row r="101" spans="1:11" s="6" customFormat="1" ht="14.25" customHeight="1">
      <c r="A101" s="178"/>
      <c r="B101" s="55">
        <v>23</v>
      </c>
      <c r="C101" s="79"/>
      <c r="D101" s="79" t="s">
        <v>15</v>
      </c>
      <c r="E101" s="60">
        <v>139</v>
      </c>
      <c r="F101" s="60">
        <v>124</v>
      </c>
      <c r="G101" s="60">
        <v>2</v>
      </c>
      <c r="H101" s="60">
        <v>26</v>
      </c>
      <c r="I101" s="175">
        <f t="shared" si="5"/>
        <v>291</v>
      </c>
      <c r="J101" s="60">
        <v>15</v>
      </c>
      <c r="K101" s="175">
        <f t="shared" si="6"/>
        <v>306</v>
      </c>
    </row>
    <row r="102" spans="1:11" s="6" customFormat="1" ht="14.25" customHeight="1">
      <c r="A102" s="178"/>
      <c r="B102" s="55">
        <v>24</v>
      </c>
      <c r="C102" s="79"/>
      <c r="D102" s="79" t="s">
        <v>13</v>
      </c>
      <c r="E102" s="60">
        <v>48</v>
      </c>
      <c r="F102" s="60">
        <v>69</v>
      </c>
      <c r="G102" s="60">
        <v>2</v>
      </c>
      <c r="H102" s="60">
        <v>4</v>
      </c>
      <c r="I102" s="175">
        <f t="shared" si="5"/>
        <v>123</v>
      </c>
      <c r="J102" s="60">
        <v>3</v>
      </c>
      <c r="K102" s="175">
        <f t="shared" si="6"/>
        <v>126</v>
      </c>
    </row>
    <row r="103" spans="1:11" s="6" customFormat="1" ht="14.25" customHeight="1">
      <c r="A103" s="178"/>
      <c r="B103" s="55">
        <v>24</v>
      </c>
      <c r="C103" s="79"/>
      <c r="D103" s="79" t="s">
        <v>201</v>
      </c>
      <c r="E103" s="60">
        <v>142</v>
      </c>
      <c r="F103" s="60">
        <v>150</v>
      </c>
      <c r="G103" s="60">
        <v>3</v>
      </c>
      <c r="H103" s="60">
        <v>61</v>
      </c>
      <c r="I103" s="175">
        <f t="shared" si="5"/>
        <v>356</v>
      </c>
      <c r="J103" s="60">
        <v>12</v>
      </c>
      <c r="K103" s="175">
        <f t="shared" si="6"/>
        <v>368</v>
      </c>
    </row>
    <row r="104" spans="1:11" s="8" customFormat="1" ht="14.25" customHeight="1">
      <c r="A104" s="179"/>
      <c r="B104" s="55">
        <v>25</v>
      </c>
      <c r="C104" s="71"/>
      <c r="D104" s="71" t="s">
        <v>13</v>
      </c>
      <c r="E104" s="60">
        <v>262</v>
      </c>
      <c r="F104" s="60">
        <v>204</v>
      </c>
      <c r="G104" s="60">
        <v>6</v>
      </c>
      <c r="H104" s="60">
        <v>4</v>
      </c>
      <c r="I104" s="175">
        <f t="shared" si="5"/>
        <v>476</v>
      </c>
      <c r="J104" s="60">
        <v>18</v>
      </c>
      <c r="K104" s="175">
        <f t="shared" si="6"/>
        <v>494</v>
      </c>
    </row>
    <row r="105" spans="1:11" s="6" customFormat="1" ht="14.25" customHeight="1">
      <c r="A105" s="178"/>
      <c r="B105" s="55">
        <v>26</v>
      </c>
      <c r="C105" s="79"/>
      <c r="D105" s="79" t="s">
        <v>13</v>
      </c>
      <c r="E105" s="60">
        <v>101</v>
      </c>
      <c r="F105" s="60">
        <v>43</v>
      </c>
      <c r="G105" s="60">
        <v>4</v>
      </c>
      <c r="H105" s="60">
        <v>90</v>
      </c>
      <c r="I105" s="175">
        <f t="shared" si="5"/>
        <v>238</v>
      </c>
      <c r="J105" s="60">
        <v>4</v>
      </c>
      <c r="K105" s="175">
        <f t="shared" si="6"/>
        <v>242</v>
      </c>
    </row>
    <row r="106" spans="1:11" s="6" customFormat="1" ht="14.25" customHeight="1">
      <c r="A106" s="178"/>
      <c r="B106" s="55">
        <v>27</v>
      </c>
      <c r="C106" s="79"/>
      <c r="D106" s="79" t="s">
        <v>13</v>
      </c>
      <c r="E106" s="60">
        <v>140</v>
      </c>
      <c r="F106" s="60">
        <v>122</v>
      </c>
      <c r="G106" s="60">
        <v>0</v>
      </c>
      <c r="H106" s="60">
        <v>13</v>
      </c>
      <c r="I106" s="175">
        <f t="shared" si="5"/>
        <v>275</v>
      </c>
      <c r="J106" s="60">
        <v>6</v>
      </c>
      <c r="K106" s="175">
        <f t="shared" si="6"/>
        <v>281</v>
      </c>
    </row>
    <row r="107" spans="1:11" s="6" customFormat="1" ht="14.25" customHeight="1">
      <c r="A107" s="178"/>
      <c r="B107" s="55">
        <v>27</v>
      </c>
      <c r="C107" s="79"/>
      <c r="D107" s="79" t="s">
        <v>201</v>
      </c>
      <c r="E107" s="60">
        <v>208</v>
      </c>
      <c r="F107" s="60">
        <v>148</v>
      </c>
      <c r="G107" s="60">
        <v>1</v>
      </c>
      <c r="H107" s="60">
        <v>2</v>
      </c>
      <c r="I107" s="175">
        <f t="shared" si="5"/>
        <v>359</v>
      </c>
      <c r="J107" s="60">
        <v>7</v>
      </c>
      <c r="K107" s="175">
        <f t="shared" si="6"/>
        <v>366</v>
      </c>
    </row>
    <row r="108" spans="1:11" s="6" customFormat="1" ht="14.25" customHeight="1">
      <c r="A108" s="178"/>
      <c r="B108" s="55">
        <v>28</v>
      </c>
      <c r="C108" s="79"/>
      <c r="D108" s="79" t="s">
        <v>13</v>
      </c>
      <c r="E108" s="60">
        <v>198</v>
      </c>
      <c r="F108" s="60">
        <v>166</v>
      </c>
      <c r="G108" s="60">
        <v>6</v>
      </c>
      <c r="H108" s="60">
        <v>0</v>
      </c>
      <c r="I108" s="175">
        <f t="shared" si="5"/>
        <v>370</v>
      </c>
      <c r="J108" s="60">
        <v>11</v>
      </c>
      <c r="K108" s="175">
        <f t="shared" si="6"/>
        <v>381</v>
      </c>
    </row>
    <row r="109" spans="1:11" s="6" customFormat="1" ht="14.25" customHeight="1">
      <c r="A109" s="178"/>
      <c r="B109" s="55">
        <v>29</v>
      </c>
      <c r="C109" s="79"/>
      <c r="D109" s="79" t="s">
        <v>13</v>
      </c>
      <c r="E109" s="60">
        <v>55</v>
      </c>
      <c r="F109" s="60">
        <v>95</v>
      </c>
      <c r="G109" s="60">
        <v>0</v>
      </c>
      <c r="H109" s="60">
        <v>5</v>
      </c>
      <c r="I109" s="175">
        <f t="shared" si="5"/>
        <v>155</v>
      </c>
      <c r="J109" s="60">
        <v>3</v>
      </c>
      <c r="K109" s="175">
        <f t="shared" si="6"/>
        <v>158</v>
      </c>
    </row>
    <row r="110" spans="1:11" s="6" customFormat="1" ht="14.25" customHeight="1">
      <c r="A110" s="178"/>
      <c r="B110" s="55">
        <v>30</v>
      </c>
      <c r="C110" s="79"/>
      <c r="D110" s="79" t="s">
        <v>13</v>
      </c>
      <c r="E110" s="60">
        <v>190</v>
      </c>
      <c r="F110" s="60">
        <v>240</v>
      </c>
      <c r="G110" s="60">
        <v>3</v>
      </c>
      <c r="H110" s="60">
        <v>2</v>
      </c>
      <c r="I110" s="175">
        <f t="shared" si="5"/>
        <v>435</v>
      </c>
      <c r="J110" s="60">
        <v>10</v>
      </c>
      <c r="K110" s="175">
        <f t="shared" si="6"/>
        <v>445</v>
      </c>
    </row>
    <row r="111" spans="1:11" s="6" customFormat="1" ht="14.25" customHeight="1">
      <c r="A111" s="178"/>
      <c r="B111" s="55">
        <v>30</v>
      </c>
      <c r="C111" s="79"/>
      <c r="D111" s="79" t="s">
        <v>201</v>
      </c>
      <c r="E111" s="60">
        <v>141</v>
      </c>
      <c r="F111" s="60">
        <v>137</v>
      </c>
      <c r="G111" s="60">
        <v>2</v>
      </c>
      <c r="H111" s="60">
        <v>1</v>
      </c>
      <c r="I111" s="175">
        <f t="shared" si="5"/>
        <v>281</v>
      </c>
      <c r="J111" s="60">
        <v>8</v>
      </c>
      <c r="K111" s="175">
        <f t="shared" si="6"/>
        <v>289</v>
      </c>
    </row>
    <row r="112" spans="1:11" s="6" customFormat="1" ht="14.25" customHeight="1">
      <c r="A112" s="178"/>
      <c r="B112" s="55">
        <v>31</v>
      </c>
      <c r="C112" s="79"/>
      <c r="D112" s="79" t="s">
        <v>13</v>
      </c>
      <c r="E112" s="60">
        <v>123</v>
      </c>
      <c r="F112" s="60">
        <v>186</v>
      </c>
      <c r="G112" s="60">
        <v>2</v>
      </c>
      <c r="H112" s="60">
        <v>5</v>
      </c>
      <c r="I112" s="175">
        <f t="shared" si="5"/>
        <v>316</v>
      </c>
      <c r="J112" s="60">
        <v>12</v>
      </c>
      <c r="K112" s="175">
        <f t="shared" si="6"/>
        <v>328</v>
      </c>
    </row>
    <row r="113" spans="1:11" s="6" customFormat="1" ht="14.25" customHeight="1">
      <c r="A113" s="178"/>
      <c r="B113" s="55">
        <v>32</v>
      </c>
      <c r="C113" s="79"/>
      <c r="D113" s="79" t="s">
        <v>13</v>
      </c>
      <c r="E113" s="60">
        <v>228</v>
      </c>
      <c r="F113" s="60">
        <v>131</v>
      </c>
      <c r="G113" s="60">
        <v>7</v>
      </c>
      <c r="H113" s="60">
        <v>20</v>
      </c>
      <c r="I113" s="175">
        <f t="shared" si="5"/>
        <v>386</v>
      </c>
      <c r="J113" s="60">
        <v>8</v>
      </c>
      <c r="K113" s="175">
        <f t="shared" si="6"/>
        <v>394</v>
      </c>
    </row>
    <row r="114" spans="1:11" s="6" customFormat="1" ht="14.25" customHeight="1">
      <c r="A114" s="178"/>
      <c r="B114" s="55">
        <v>33</v>
      </c>
      <c r="C114" s="79"/>
      <c r="D114" s="79" t="s">
        <v>13</v>
      </c>
      <c r="E114" s="60">
        <v>107</v>
      </c>
      <c r="F114" s="60">
        <v>150</v>
      </c>
      <c r="G114" s="60">
        <v>19</v>
      </c>
      <c r="H114" s="60">
        <v>36</v>
      </c>
      <c r="I114" s="175">
        <f t="shared" si="5"/>
        <v>312</v>
      </c>
      <c r="J114" s="60">
        <v>5</v>
      </c>
      <c r="K114" s="175">
        <f t="shared" si="6"/>
        <v>317</v>
      </c>
    </row>
    <row r="115" spans="1:11" s="6" customFormat="1" ht="14.25" customHeight="1">
      <c r="A115" s="180"/>
      <c r="B115" s="55">
        <v>33</v>
      </c>
      <c r="C115" s="79"/>
      <c r="D115" s="79" t="s">
        <v>192</v>
      </c>
      <c r="E115" s="60">
        <v>78</v>
      </c>
      <c r="F115" s="60">
        <v>147</v>
      </c>
      <c r="G115" s="60">
        <v>5</v>
      </c>
      <c r="H115" s="60">
        <v>76</v>
      </c>
      <c r="I115" s="175">
        <f t="shared" si="5"/>
        <v>306</v>
      </c>
      <c r="J115" s="60">
        <v>12</v>
      </c>
      <c r="K115" s="175">
        <f t="shared" si="6"/>
        <v>318</v>
      </c>
    </row>
    <row r="116" spans="1:11" s="6" customFormat="1" ht="14.25" customHeight="1" thickBot="1">
      <c r="A116" s="79"/>
      <c r="B116" s="55">
        <v>33</v>
      </c>
      <c r="C116" s="79"/>
      <c r="D116" s="79" t="s">
        <v>217</v>
      </c>
      <c r="E116" s="165">
        <v>48</v>
      </c>
      <c r="F116" s="60">
        <v>56</v>
      </c>
      <c r="G116" s="60">
        <v>0</v>
      </c>
      <c r="H116" s="60">
        <v>6</v>
      </c>
      <c r="I116" s="175">
        <f t="shared" si="5"/>
        <v>110</v>
      </c>
      <c r="J116" s="60">
        <v>2</v>
      </c>
      <c r="K116" s="175">
        <f t="shared" si="6"/>
        <v>112</v>
      </c>
    </row>
    <row r="117" spans="1:11" s="6" customFormat="1" ht="14.25" customHeight="1" thickBot="1">
      <c r="A117" s="111"/>
      <c r="B117" s="354" t="s">
        <v>8</v>
      </c>
      <c r="C117" s="354"/>
      <c r="D117" s="354"/>
      <c r="E117" s="166">
        <f t="shared" ref="E117:K117" si="7">SUM(E80:E116)</f>
        <v>5703</v>
      </c>
      <c r="F117" s="166">
        <f t="shared" si="7"/>
        <v>5583</v>
      </c>
      <c r="G117" s="166">
        <f t="shared" si="7"/>
        <v>163</v>
      </c>
      <c r="H117" s="166">
        <f t="shared" si="7"/>
        <v>525</v>
      </c>
      <c r="I117" s="166">
        <f t="shared" si="7"/>
        <v>11974</v>
      </c>
      <c r="J117" s="166">
        <f t="shared" si="7"/>
        <v>280</v>
      </c>
      <c r="K117" s="166">
        <f t="shared" si="7"/>
        <v>12254</v>
      </c>
    </row>
    <row r="118" spans="1:11" s="6" customFormat="1" ht="14.25" customHeight="1">
      <c r="A118" s="351"/>
      <c r="B118" s="351"/>
      <c r="C118" s="351"/>
      <c r="D118" s="351"/>
      <c r="E118" s="351"/>
      <c r="F118" s="351"/>
      <c r="G118" s="351"/>
      <c r="H118" s="351"/>
      <c r="I118" s="351"/>
      <c r="J118" s="351"/>
      <c r="K118" s="351"/>
    </row>
    <row r="119" spans="1:11" s="6" customFormat="1" ht="14.25" customHeight="1">
      <c r="A119" s="128" t="s">
        <v>310</v>
      </c>
      <c r="B119" s="55">
        <v>34</v>
      </c>
      <c r="C119" s="79"/>
      <c r="D119" s="79" t="s">
        <v>13</v>
      </c>
      <c r="E119" s="55">
        <v>71</v>
      </c>
      <c r="F119" s="55">
        <v>199</v>
      </c>
      <c r="G119" s="55">
        <v>15</v>
      </c>
      <c r="H119" s="55">
        <v>9</v>
      </c>
      <c r="I119" s="181">
        <f t="shared" ref="I119:I150" si="8">SUM(E119:H119)</f>
        <v>294</v>
      </c>
      <c r="J119" s="55">
        <v>4</v>
      </c>
      <c r="K119" s="182">
        <f t="shared" ref="K119:K150" si="9">I119+J119</f>
        <v>298</v>
      </c>
    </row>
    <row r="120" spans="1:11" s="6" customFormat="1" ht="14.25" customHeight="1">
      <c r="A120" s="178"/>
      <c r="B120" s="55">
        <v>34</v>
      </c>
      <c r="C120" s="79"/>
      <c r="D120" s="79" t="s">
        <v>64</v>
      </c>
      <c r="E120" s="55">
        <v>79</v>
      </c>
      <c r="F120" s="55">
        <v>217</v>
      </c>
      <c r="G120" s="55">
        <v>23</v>
      </c>
      <c r="H120" s="55">
        <v>6</v>
      </c>
      <c r="I120" s="181">
        <f t="shared" si="8"/>
        <v>325</v>
      </c>
      <c r="J120" s="55">
        <v>5</v>
      </c>
      <c r="K120" s="182">
        <f t="shared" si="9"/>
        <v>330</v>
      </c>
    </row>
    <row r="121" spans="1:11" s="6" customFormat="1" ht="14.25" customHeight="1">
      <c r="A121" s="178"/>
      <c r="B121" s="55">
        <v>34</v>
      </c>
      <c r="C121" s="79"/>
      <c r="D121" s="79" t="s">
        <v>152</v>
      </c>
      <c r="E121" s="55">
        <v>85</v>
      </c>
      <c r="F121" s="55">
        <v>202</v>
      </c>
      <c r="G121" s="55">
        <v>20</v>
      </c>
      <c r="H121" s="55">
        <v>13</v>
      </c>
      <c r="I121" s="181">
        <f t="shared" si="8"/>
        <v>320</v>
      </c>
      <c r="J121" s="55">
        <v>9</v>
      </c>
      <c r="K121" s="182">
        <f t="shared" si="9"/>
        <v>329</v>
      </c>
    </row>
    <row r="122" spans="1:11" s="6" customFormat="1" ht="14.25" customHeight="1">
      <c r="A122" s="178"/>
      <c r="B122" s="55">
        <v>35</v>
      </c>
      <c r="C122" s="79"/>
      <c r="D122" s="79" t="s">
        <v>13</v>
      </c>
      <c r="E122" s="55">
        <v>109</v>
      </c>
      <c r="F122" s="55">
        <v>198</v>
      </c>
      <c r="G122" s="55">
        <v>32</v>
      </c>
      <c r="H122" s="55">
        <v>9</v>
      </c>
      <c r="I122" s="181">
        <f t="shared" si="8"/>
        <v>348</v>
      </c>
      <c r="J122" s="55">
        <v>10</v>
      </c>
      <c r="K122" s="182">
        <f t="shared" si="9"/>
        <v>358</v>
      </c>
    </row>
    <row r="123" spans="1:11" s="6" customFormat="1" ht="14.25" customHeight="1">
      <c r="A123" s="178"/>
      <c r="B123" s="55">
        <v>36</v>
      </c>
      <c r="C123" s="79"/>
      <c r="D123" s="79" t="s">
        <v>13</v>
      </c>
      <c r="E123" s="55">
        <v>62</v>
      </c>
      <c r="F123" s="55">
        <v>184</v>
      </c>
      <c r="G123" s="55">
        <v>16</v>
      </c>
      <c r="H123" s="55">
        <v>5</v>
      </c>
      <c r="I123" s="181">
        <f t="shared" si="8"/>
        <v>267</v>
      </c>
      <c r="J123" s="55">
        <v>6</v>
      </c>
      <c r="K123" s="182">
        <f t="shared" si="9"/>
        <v>273</v>
      </c>
    </row>
    <row r="124" spans="1:11" s="6" customFormat="1" ht="14.25" customHeight="1">
      <c r="A124" s="178"/>
      <c r="B124" s="55">
        <v>36</v>
      </c>
      <c r="C124" s="79"/>
      <c r="D124" s="79" t="s">
        <v>15</v>
      </c>
      <c r="E124" s="55">
        <v>69</v>
      </c>
      <c r="F124" s="55">
        <v>165</v>
      </c>
      <c r="G124" s="55">
        <v>20</v>
      </c>
      <c r="H124" s="55">
        <v>3</v>
      </c>
      <c r="I124" s="181">
        <f t="shared" si="8"/>
        <v>257</v>
      </c>
      <c r="J124" s="55">
        <v>9</v>
      </c>
      <c r="K124" s="182">
        <f t="shared" si="9"/>
        <v>266</v>
      </c>
    </row>
    <row r="125" spans="1:11" s="6" customFormat="1" ht="14.25" customHeight="1">
      <c r="A125" s="178"/>
      <c r="B125" s="55">
        <v>37</v>
      </c>
      <c r="C125" s="79"/>
      <c r="D125" s="79" t="s">
        <v>13</v>
      </c>
      <c r="E125" s="55">
        <v>80</v>
      </c>
      <c r="F125" s="55">
        <v>231</v>
      </c>
      <c r="G125" s="55">
        <v>29</v>
      </c>
      <c r="H125" s="55">
        <v>6</v>
      </c>
      <c r="I125" s="181">
        <f t="shared" si="8"/>
        <v>346</v>
      </c>
      <c r="J125" s="55">
        <v>12</v>
      </c>
      <c r="K125" s="182">
        <f t="shared" si="9"/>
        <v>358</v>
      </c>
    </row>
    <row r="126" spans="1:11" s="6" customFormat="1" ht="14.25" customHeight="1">
      <c r="A126" s="178"/>
      <c r="B126" s="55">
        <v>38</v>
      </c>
      <c r="C126" s="79"/>
      <c r="D126" s="79" t="s">
        <v>13</v>
      </c>
      <c r="E126" s="55">
        <v>52</v>
      </c>
      <c r="F126" s="55">
        <v>188</v>
      </c>
      <c r="G126" s="55">
        <v>17</v>
      </c>
      <c r="H126" s="55">
        <v>5</v>
      </c>
      <c r="I126" s="181">
        <f t="shared" si="8"/>
        <v>262</v>
      </c>
      <c r="J126" s="55">
        <v>7</v>
      </c>
      <c r="K126" s="182">
        <f t="shared" si="9"/>
        <v>269</v>
      </c>
    </row>
    <row r="127" spans="1:11" s="6" customFormat="1" ht="14.25" customHeight="1">
      <c r="A127" s="178"/>
      <c r="B127" s="55">
        <v>38</v>
      </c>
      <c r="C127" s="79"/>
      <c r="D127" s="79" t="s">
        <v>64</v>
      </c>
      <c r="E127" s="55">
        <v>69</v>
      </c>
      <c r="F127" s="55">
        <v>183</v>
      </c>
      <c r="G127" s="55">
        <v>16</v>
      </c>
      <c r="H127" s="55">
        <v>5</v>
      </c>
      <c r="I127" s="181">
        <f t="shared" si="8"/>
        <v>273</v>
      </c>
      <c r="J127" s="55">
        <v>4</v>
      </c>
      <c r="K127" s="182">
        <f t="shared" si="9"/>
        <v>277</v>
      </c>
    </row>
    <row r="128" spans="1:11" s="6" customFormat="1" ht="14.25" customHeight="1">
      <c r="A128" s="178"/>
      <c r="B128" s="55">
        <v>38</v>
      </c>
      <c r="C128" s="79"/>
      <c r="D128" s="79" t="s">
        <v>152</v>
      </c>
      <c r="E128" s="55">
        <v>56</v>
      </c>
      <c r="F128" s="55">
        <v>185</v>
      </c>
      <c r="G128" s="55">
        <v>16</v>
      </c>
      <c r="H128" s="55">
        <v>6</v>
      </c>
      <c r="I128" s="181">
        <f t="shared" si="8"/>
        <v>263</v>
      </c>
      <c r="J128" s="55">
        <v>12</v>
      </c>
      <c r="K128" s="182">
        <f t="shared" si="9"/>
        <v>275</v>
      </c>
    </row>
    <row r="129" spans="1:11" s="6" customFormat="1" ht="14.25" customHeight="1">
      <c r="A129" s="178"/>
      <c r="B129" s="55">
        <v>39</v>
      </c>
      <c r="C129" s="79"/>
      <c r="D129" s="79" t="s">
        <v>13</v>
      </c>
      <c r="E129" s="55">
        <v>118</v>
      </c>
      <c r="F129" s="55">
        <v>197</v>
      </c>
      <c r="G129" s="55">
        <v>11</v>
      </c>
      <c r="H129" s="55">
        <v>11</v>
      </c>
      <c r="I129" s="181">
        <f t="shared" si="8"/>
        <v>337</v>
      </c>
      <c r="J129" s="55">
        <v>14</v>
      </c>
      <c r="K129" s="182">
        <f t="shared" si="9"/>
        <v>351</v>
      </c>
    </row>
    <row r="130" spans="1:11" s="6" customFormat="1" ht="14.25" customHeight="1">
      <c r="A130" s="178"/>
      <c r="B130" s="55">
        <v>39</v>
      </c>
      <c r="C130" s="79"/>
      <c r="D130" s="79" t="s">
        <v>15</v>
      </c>
      <c r="E130" s="55">
        <v>106</v>
      </c>
      <c r="F130" s="55">
        <v>186</v>
      </c>
      <c r="G130" s="55">
        <v>19</v>
      </c>
      <c r="H130" s="55">
        <v>12</v>
      </c>
      <c r="I130" s="181">
        <f t="shared" si="8"/>
        <v>323</v>
      </c>
      <c r="J130" s="55">
        <v>26</v>
      </c>
      <c r="K130" s="182">
        <f t="shared" si="9"/>
        <v>349</v>
      </c>
    </row>
    <row r="131" spans="1:11" ht="14.25" customHeight="1">
      <c r="A131" s="124"/>
      <c r="B131" s="55">
        <v>40</v>
      </c>
      <c r="C131" s="72"/>
      <c r="D131" s="72" t="s">
        <v>13</v>
      </c>
      <c r="E131" s="55">
        <v>98</v>
      </c>
      <c r="F131" s="55">
        <v>201</v>
      </c>
      <c r="G131" s="55">
        <v>20</v>
      </c>
      <c r="H131" s="55">
        <v>6</v>
      </c>
      <c r="I131" s="181">
        <f t="shared" si="8"/>
        <v>325</v>
      </c>
      <c r="J131" s="55">
        <v>4</v>
      </c>
      <c r="K131" s="182">
        <f t="shared" si="9"/>
        <v>329</v>
      </c>
    </row>
    <row r="132" spans="1:11" ht="14.25" customHeight="1">
      <c r="A132" s="124"/>
      <c r="B132" s="55">
        <v>40</v>
      </c>
      <c r="C132" s="72"/>
      <c r="D132" s="72" t="s">
        <v>64</v>
      </c>
      <c r="E132" s="55">
        <v>95</v>
      </c>
      <c r="F132" s="55">
        <v>162</v>
      </c>
      <c r="G132" s="55">
        <v>24</v>
      </c>
      <c r="H132" s="55">
        <v>6</v>
      </c>
      <c r="I132" s="181">
        <f t="shared" si="8"/>
        <v>287</v>
      </c>
      <c r="J132" s="55">
        <v>10</v>
      </c>
      <c r="K132" s="182">
        <f t="shared" si="9"/>
        <v>297</v>
      </c>
    </row>
    <row r="133" spans="1:11" ht="14.25" customHeight="1">
      <c r="A133" s="124"/>
      <c r="B133" s="55">
        <v>40</v>
      </c>
      <c r="C133" s="72"/>
      <c r="D133" s="72" t="s">
        <v>152</v>
      </c>
      <c r="E133" s="55">
        <v>90</v>
      </c>
      <c r="F133" s="55">
        <v>198</v>
      </c>
      <c r="G133" s="55">
        <v>29</v>
      </c>
      <c r="H133" s="55">
        <v>6</v>
      </c>
      <c r="I133" s="181">
        <f t="shared" si="8"/>
        <v>323</v>
      </c>
      <c r="J133" s="55">
        <v>7</v>
      </c>
      <c r="K133" s="182">
        <f t="shared" si="9"/>
        <v>330</v>
      </c>
    </row>
    <row r="134" spans="1:11" ht="14.25" customHeight="1">
      <c r="A134" s="124"/>
      <c r="B134" s="55">
        <v>41</v>
      </c>
      <c r="C134" s="72"/>
      <c r="D134" s="72" t="s">
        <v>13</v>
      </c>
      <c r="E134" s="55">
        <v>92</v>
      </c>
      <c r="F134" s="55">
        <v>154</v>
      </c>
      <c r="G134" s="55">
        <v>25</v>
      </c>
      <c r="H134" s="55">
        <v>3</v>
      </c>
      <c r="I134" s="181">
        <f t="shared" si="8"/>
        <v>274</v>
      </c>
      <c r="J134" s="55">
        <v>6</v>
      </c>
      <c r="K134" s="182">
        <f t="shared" si="9"/>
        <v>280</v>
      </c>
    </row>
    <row r="135" spans="1:11" ht="14.25" customHeight="1">
      <c r="A135" s="124"/>
      <c r="B135" s="55">
        <v>41</v>
      </c>
      <c r="C135" s="72"/>
      <c r="D135" s="72" t="s">
        <v>64</v>
      </c>
      <c r="E135" s="55">
        <v>93</v>
      </c>
      <c r="F135" s="55">
        <v>175</v>
      </c>
      <c r="G135" s="55">
        <v>23</v>
      </c>
      <c r="H135" s="55">
        <v>2</v>
      </c>
      <c r="I135" s="181">
        <f t="shared" si="8"/>
        <v>293</v>
      </c>
      <c r="J135" s="55">
        <v>7</v>
      </c>
      <c r="K135" s="182">
        <f t="shared" si="9"/>
        <v>300</v>
      </c>
    </row>
    <row r="136" spans="1:11" ht="14.25" customHeight="1">
      <c r="A136" s="133" t="s">
        <v>310</v>
      </c>
      <c r="B136" s="55">
        <v>41</v>
      </c>
      <c r="C136" s="72"/>
      <c r="D136" s="72" t="s">
        <v>152</v>
      </c>
      <c r="E136" s="55">
        <v>115</v>
      </c>
      <c r="F136" s="55">
        <v>170</v>
      </c>
      <c r="G136" s="55">
        <v>19</v>
      </c>
      <c r="H136" s="55">
        <v>6</v>
      </c>
      <c r="I136" s="181">
        <f t="shared" si="8"/>
        <v>310</v>
      </c>
      <c r="J136" s="55">
        <v>6</v>
      </c>
      <c r="K136" s="182">
        <f t="shared" si="9"/>
        <v>316</v>
      </c>
    </row>
    <row r="137" spans="1:11" ht="14.25" customHeight="1">
      <c r="A137" s="124"/>
      <c r="B137" s="55">
        <v>42</v>
      </c>
      <c r="C137" s="72"/>
      <c r="D137" s="72" t="s">
        <v>13</v>
      </c>
      <c r="E137" s="55">
        <v>86</v>
      </c>
      <c r="F137" s="55">
        <v>165</v>
      </c>
      <c r="G137" s="55">
        <v>10</v>
      </c>
      <c r="H137" s="55">
        <v>3</v>
      </c>
      <c r="I137" s="181">
        <f t="shared" si="8"/>
        <v>264</v>
      </c>
      <c r="J137" s="55">
        <v>3</v>
      </c>
      <c r="K137" s="182">
        <f t="shared" si="9"/>
        <v>267</v>
      </c>
    </row>
    <row r="138" spans="1:11" ht="14.25" customHeight="1">
      <c r="A138" s="124"/>
      <c r="B138" s="55">
        <v>42</v>
      </c>
      <c r="C138" s="72"/>
      <c r="D138" s="72" t="s">
        <v>15</v>
      </c>
      <c r="E138" s="55">
        <v>96</v>
      </c>
      <c r="F138" s="55">
        <v>162</v>
      </c>
      <c r="G138" s="55">
        <v>10</v>
      </c>
      <c r="H138" s="55">
        <v>5</v>
      </c>
      <c r="I138" s="181">
        <f t="shared" si="8"/>
        <v>273</v>
      </c>
      <c r="J138" s="55">
        <v>7</v>
      </c>
      <c r="K138" s="182">
        <f t="shared" si="9"/>
        <v>280</v>
      </c>
    </row>
    <row r="139" spans="1:11" ht="14.25" customHeight="1">
      <c r="A139" s="124"/>
      <c r="B139" s="55">
        <v>43</v>
      </c>
      <c r="C139" s="72"/>
      <c r="D139" s="72" t="s">
        <v>13</v>
      </c>
      <c r="E139" s="55">
        <v>103</v>
      </c>
      <c r="F139" s="55">
        <v>214</v>
      </c>
      <c r="G139" s="55">
        <v>29</v>
      </c>
      <c r="H139" s="55">
        <v>6</v>
      </c>
      <c r="I139" s="181">
        <f t="shared" si="8"/>
        <v>352</v>
      </c>
      <c r="J139" s="55">
        <v>11</v>
      </c>
      <c r="K139" s="182">
        <f t="shared" si="9"/>
        <v>363</v>
      </c>
    </row>
    <row r="140" spans="1:11" ht="14.25" customHeight="1">
      <c r="A140" s="124"/>
      <c r="B140" s="55">
        <v>43</v>
      </c>
      <c r="C140" s="72"/>
      <c r="D140" s="72" t="s">
        <v>15</v>
      </c>
      <c r="E140" s="55">
        <v>101</v>
      </c>
      <c r="F140" s="55">
        <v>220</v>
      </c>
      <c r="G140" s="55">
        <v>28</v>
      </c>
      <c r="H140" s="55">
        <v>7</v>
      </c>
      <c r="I140" s="181">
        <f t="shared" si="8"/>
        <v>356</v>
      </c>
      <c r="J140" s="55">
        <v>11</v>
      </c>
      <c r="K140" s="182">
        <f t="shared" si="9"/>
        <v>367</v>
      </c>
    </row>
    <row r="141" spans="1:11" ht="14.25" customHeight="1">
      <c r="A141" s="124"/>
      <c r="B141" s="55">
        <v>44</v>
      </c>
      <c r="C141" s="72"/>
      <c r="D141" s="72" t="s">
        <v>13</v>
      </c>
      <c r="E141" s="55">
        <v>81</v>
      </c>
      <c r="F141" s="55">
        <v>182</v>
      </c>
      <c r="G141" s="55">
        <v>19</v>
      </c>
      <c r="H141" s="55">
        <v>4</v>
      </c>
      <c r="I141" s="181">
        <f t="shared" si="8"/>
        <v>286</v>
      </c>
      <c r="J141" s="55">
        <v>8</v>
      </c>
      <c r="K141" s="182">
        <f t="shared" si="9"/>
        <v>294</v>
      </c>
    </row>
    <row r="142" spans="1:11" ht="14.25" customHeight="1">
      <c r="A142" s="124"/>
      <c r="B142" s="55">
        <v>44</v>
      </c>
      <c r="C142" s="72"/>
      <c r="D142" s="72" t="s">
        <v>15</v>
      </c>
      <c r="E142" s="55">
        <v>81</v>
      </c>
      <c r="F142" s="55">
        <v>190</v>
      </c>
      <c r="G142" s="55">
        <v>27</v>
      </c>
      <c r="H142" s="55">
        <v>4</v>
      </c>
      <c r="I142" s="181">
        <f t="shared" si="8"/>
        <v>302</v>
      </c>
      <c r="J142" s="55">
        <v>5</v>
      </c>
      <c r="K142" s="182">
        <f t="shared" si="9"/>
        <v>307</v>
      </c>
    </row>
    <row r="143" spans="1:11" ht="14.25" customHeight="1">
      <c r="A143" s="124"/>
      <c r="B143" s="55">
        <v>45</v>
      </c>
      <c r="C143" s="72"/>
      <c r="D143" s="72" t="s">
        <v>13</v>
      </c>
      <c r="E143" s="55">
        <v>76</v>
      </c>
      <c r="F143" s="55">
        <v>219</v>
      </c>
      <c r="G143" s="55">
        <v>25</v>
      </c>
      <c r="H143" s="55">
        <v>4</v>
      </c>
      <c r="I143" s="181">
        <f t="shared" si="8"/>
        <v>324</v>
      </c>
      <c r="J143" s="55">
        <v>10</v>
      </c>
      <c r="K143" s="182">
        <f t="shared" si="9"/>
        <v>334</v>
      </c>
    </row>
    <row r="144" spans="1:11" ht="14.25" customHeight="1">
      <c r="A144" s="124"/>
      <c r="B144" s="55">
        <v>45</v>
      </c>
      <c r="C144" s="72"/>
      <c r="D144" s="72" t="s">
        <v>311</v>
      </c>
      <c r="E144" s="55">
        <v>98</v>
      </c>
      <c r="F144" s="55">
        <v>229</v>
      </c>
      <c r="G144" s="55">
        <v>18</v>
      </c>
      <c r="H144" s="55">
        <v>3</v>
      </c>
      <c r="I144" s="181">
        <f t="shared" si="8"/>
        <v>348</v>
      </c>
      <c r="J144" s="55">
        <v>10</v>
      </c>
      <c r="K144" s="182">
        <f t="shared" si="9"/>
        <v>358</v>
      </c>
    </row>
    <row r="145" spans="1:11" ht="14.25" customHeight="1">
      <c r="A145" s="124"/>
      <c r="B145" s="55">
        <v>46</v>
      </c>
      <c r="C145" s="72"/>
      <c r="D145" s="72" t="s">
        <v>13</v>
      </c>
      <c r="E145" s="55">
        <v>101</v>
      </c>
      <c r="F145" s="55">
        <v>229</v>
      </c>
      <c r="G145" s="55">
        <v>23</v>
      </c>
      <c r="H145" s="55">
        <v>4</v>
      </c>
      <c r="I145" s="181">
        <f t="shared" si="8"/>
        <v>357</v>
      </c>
      <c r="J145" s="55">
        <v>4</v>
      </c>
      <c r="K145" s="182">
        <f t="shared" si="9"/>
        <v>361</v>
      </c>
    </row>
    <row r="146" spans="1:11" ht="14.25" customHeight="1">
      <c r="A146" s="124"/>
      <c r="B146" s="55">
        <v>46</v>
      </c>
      <c r="C146" s="72"/>
      <c r="D146" s="72" t="s">
        <v>15</v>
      </c>
      <c r="E146" s="55">
        <v>110</v>
      </c>
      <c r="F146" s="55">
        <v>223</v>
      </c>
      <c r="G146" s="55">
        <v>25</v>
      </c>
      <c r="H146" s="55">
        <v>4</v>
      </c>
      <c r="I146" s="181">
        <f t="shared" si="8"/>
        <v>362</v>
      </c>
      <c r="J146" s="55">
        <v>9</v>
      </c>
      <c r="K146" s="182">
        <f t="shared" si="9"/>
        <v>371</v>
      </c>
    </row>
    <row r="147" spans="1:11" ht="14.25" customHeight="1">
      <c r="A147" s="133"/>
      <c r="B147" s="55">
        <v>47</v>
      </c>
      <c r="C147" s="72"/>
      <c r="D147" s="72" t="s">
        <v>13</v>
      </c>
      <c r="E147" s="55">
        <v>61</v>
      </c>
      <c r="F147" s="55">
        <v>98</v>
      </c>
      <c r="G147" s="55">
        <v>11</v>
      </c>
      <c r="H147" s="55">
        <v>0</v>
      </c>
      <c r="I147" s="181">
        <f t="shared" si="8"/>
        <v>170</v>
      </c>
      <c r="J147" s="55">
        <v>0</v>
      </c>
      <c r="K147" s="182">
        <f t="shared" si="9"/>
        <v>170</v>
      </c>
    </row>
    <row r="148" spans="1:11" ht="14.25" customHeight="1">
      <c r="A148" s="124"/>
      <c r="B148" s="55">
        <v>48</v>
      </c>
      <c r="C148" s="72"/>
      <c r="D148" s="72" t="s">
        <v>13</v>
      </c>
      <c r="E148" s="55">
        <v>91</v>
      </c>
      <c r="F148" s="55">
        <v>212</v>
      </c>
      <c r="G148" s="55">
        <v>29</v>
      </c>
      <c r="H148" s="55">
        <v>7</v>
      </c>
      <c r="I148" s="181">
        <f t="shared" si="8"/>
        <v>339</v>
      </c>
      <c r="J148" s="55">
        <v>1</v>
      </c>
      <c r="K148" s="182">
        <f t="shared" si="9"/>
        <v>340</v>
      </c>
    </row>
    <row r="149" spans="1:11" ht="14.25" customHeight="1">
      <c r="A149" s="124"/>
      <c r="B149" s="55">
        <v>48</v>
      </c>
      <c r="C149" s="72"/>
      <c r="D149" s="72" t="s">
        <v>64</v>
      </c>
      <c r="E149" s="55">
        <v>80</v>
      </c>
      <c r="F149" s="55">
        <v>230</v>
      </c>
      <c r="G149" s="55">
        <v>25</v>
      </c>
      <c r="H149" s="55">
        <v>6</v>
      </c>
      <c r="I149" s="181">
        <f t="shared" si="8"/>
        <v>341</v>
      </c>
      <c r="J149" s="55">
        <v>4</v>
      </c>
      <c r="K149" s="182">
        <f t="shared" si="9"/>
        <v>345</v>
      </c>
    </row>
    <row r="150" spans="1:11" ht="14.25" customHeight="1">
      <c r="A150" s="124"/>
      <c r="B150" s="55">
        <v>48</v>
      </c>
      <c r="C150" s="72"/>
      <c r="D150" s="72" t="s">
        <v>152</v>
      </c>
      <c r="E150" s="55">
        <v>89</v>
      </c>
      <c r="F150" s="55">
        <v>194</v>
      </c>
      <c r="G150" s="55">
        <v>21</v>
      </c>
      <c r="H150" s="55">
        <v>7</v>
      </c>
      <c r="I150" s="181">
        <f t="shared" si="8"/>
        <v>311</v>
      </c>
      <c r="J150" s="55">
        <v>7</v>
      </c>
      <c r="K150" s="182">
        <f t="shared" si="9"/>
        <v>318</v>
      </c>
    </row>
    <row r="151" spans="1:11" ht="14.25" customHeight="1">
      <c r="A151" s="124"/>
      <c r="B151" s="55">
        <v>48</v>
      </c>
      <c r="C151" s="72"/>
      <c r="D151" s="72" t="s">
        <v>268</v>
      </c>
      <c r="E151" s="55">
        <v>83</v>
      </c>
      <c r="F151" s="55">
        <v>218</v>
      </c>
      <c r="G151" s="55">
        <v>33</v>
      </c>
      <c r="H151" s="55">
        <v>3</v>
      </c>
      <c r="I151" s="181">
        <f t="shared" ref="I151:I182" si="10">SUM(E151:H151)</f>
        <v>337</v>
      </c>
      <c r="J151" s="55">
        <v>3</v>
      </c>
      <c r="K151" s="182">
        <f t="shared" ref="K151:K182" si="11">I151+J151</f>
        <v>340</v>
      </c>
    </row>
    <row r="152" spans="1:11" ht="14.25" customHeight="1">
      <c r="A152" s="124"/>
      <c r="B152" s="55">
        <v>48</v>
      </c>
      <c r="C152" s="72"/>
      <c r="D152" s="72" t="s">
        <v>269</v>
      </c>
      <c r="E152" s="55">
        <v>75</v>
      </c>
      <c r="F152" s="55">
        <v>194</v>
      </c>
      <c r="G152" s="55">
        <v>32</v>
      </c>
      <c r="H152" s="55">
        <v>6</v>
      </c>
      <c r="I152" s="181">
        <f t="shared" si="10"/>
        <v>307</v>
      </c>
      <c r="J152" s="55">
        <v>4</v>
      </c>
      <c r="K152" s="182">
        <f t="shared" si="11"/>
        <v>311</v>
      </c>
    </row>
    <row r="153" spans="1:11" ht="14.25" customHeight="1">
      <c r="A153" s="124"/>
      <c r="B153" s="55">
        <v>48</v>
      </c>
      <c r="C153" s="72"/>
      <c r="D153" s="72" t="s">
        <v>272</v>
      </c>
      <c r="E153" s="55">
        <v>63</v>
      </c>
      <c r="F153" s="55">
        <v>201</v>
      </c>
      <c r="G153" s="55">
        <v>32</v>
      </c>
      <c r="H153" s="55">
        <v>6</v>
      </c>
      <c r="I153" s="181">
        <f t="shared" si="10"/>
        <v>302</v>
      </c>
      <c r="J153" s="55">
        <v>5</v>
      </c>
      <c r="K153" s="182">
        <f t="shared" si="11"/>
        <v>307</v>
      </c>
    </row>
    <row r="154" spans="1:11" ht="14.25" customHeight="1">
      <c r="A154" s="124"/>
      <c r="B154" s="55">
        <v>49</v>
      </c>
      <c r="C154" s="72"/>
      <c r="D154" s="72" t="s">
        <v>13</v>
      </c>
      <c r="E154" s="55">
        <v>95</v>
      </c>
      <c r="F154" s="55">
        <v>177</v>
      </c>
      <c r="G154" s="55">
        <v>18</v>
      </c>
      <c r="H154" s="55">
        <v>4</v>
      </c>
      <c r="I154" s="181">
        <f t="shared" si="10"/>
        <v>294</v>
      </c>
      <c r="J154" s="55">
        <v>6</v>
      </c>
      <c r="K154" s="182">
        <f t="shared" si="11"/>
        <v>300</v>
      </c>
    </row>
    <row r="155" spans="1:11" ht="14.25" customHeight="1">
      <c r="A155" s="124"/>
      <c r="B155" s="55">
        <v>49</v>
      </c>
      <c r="C155" s="72"/>
      <c r="D155" s="72" t="s">
        <v>15</v>
      </c>
      <c r="E155" s="55">
        <v>100</v>
      </c>
      <c r="F155" s="55">
        <v>179</v>
      </c>
      <c r="G155" s="55">
        <v>28</v>
      </c>
      <c r="H155" s="55">
        <v>6</v>
      </c>
      <c r="I155" s="181">
        <f t="shared" si="10"/>
        <v>313</v>
      </c>
      <c r="J155" s="55">
        <v>8</v>
      </c>
      <c r="K155" s="182">
        <f t="shared" si="11"/>
        <v>321</v>
      </c>
    </row>
    <row r="156" spans="1:11" ht="14.25" customHeight="1">
      <c r="A156" s="124"/>
      <c r="B156" s="55">
        <v>50</v>
      </c>
      <c r="C156" s="72"/>
      <c r="D156" s="72" t="s">
        <v>13</v>
      </c>
      <c r="E156" s="55">
        <v>91</v>
      </c>
      <c r="F156" s="55">
        <v>191</v>
      </c>
      <c r="G156" s="55">
        <v>43</v>
      </c>
      <c r="H156" s="55">
        <v>8</v>
      </c>
      <c r="I156" s="181">
        <f t="shared" si="10"/>
        <v>333</v>
      </c>
      <c r="J156" s="55">
        <v>8</v>
      </c>
      <c r="K156" s="182">
        <f t="shared" si="11"/>
        <v>341</v>
      </c>
    </row>
    <row r="157" spans="1:11" ht="14.25" customHeight="1">
      <c r="A157" s="124"/>
      <c r="B157" s="55">
        <v>50</v>
      </c>
      <c r="C157" s="72"/>
      <c r="D157" s="72" t="s">
        <v>15</v>
      </c>
      <c r="E157" s="55">
        <v>105</v>
      </c>
      <c r="F157" s="55">
        <v>189</v>
      </c>
      <c r="G157" s="55">
        <v>32</v>
      </c>
      <c r="H157" s="55">
        <v>1</v>
      </c>
      <c r="I157" s="181">
        <f t="shared" si="10"/>
        <v>327</v>
      </c>
      <c r="J157" s="55">
        <v>7</v>
      </c>
      <c r="K157" s="182">
        <f t="shared" si="11"/>
        <v>334</v>
      </c>
    </row>
    <row r="158" spans="1:11" ht="14.25" customHeight="1">
      <c r="A158" s="124"/>
      <c r="B158" s="55">
        <v>51</v>
      </c>
      <c r="C158" s="72"/>
      <c r="D158" s="72" t="s">
        <v>13</v>
      </c>
      <c r="E158" s="55">
        <v>75</v>
      </c>
      <c r="F158" s="55">
        <v>200</v>
      </c>
      <c r="G158" s="55">
        <v>31</v>
      </c>
      <c r="H158" s="55">
        <v>4</v>
      </c>
      <c r="I158" s="181">
        <f t="shared" si="10"/>
        <v>310</v>
      </c>
      <c r="J158" s="55">
        <v>8</v>
      </c>
      <c r="K158" s="182">
        <f t="shared" si="11"/>
        <v>318</v>
      </c>
    </row>
    <row r="159" spans="1:11" ht="14.25" customHeight="1">
      <c r="A159" s="124"/>
      <c r="B159" s="55">
        <v>51</v>
      </c>
      <c r="C159" s="72"/>
      <c r="D159" s="72" t="s">
        <v>64</v>
      </c>
      <c r="E159" s="55">
        <v>83</v>
      </c>
      <c r="F159" s="55">
        <v>188</v>
      </c>
      <c r="G159" s="55">
        <v>30</v>
      </c>
      <c r="H159" s="55">
        <v>10</v>
      </c>
      <c r="I159" s="181">
        <f t="shared" si="10"/>
        <v>311</v>
      </c>
      <c r="J159" s="55">
        <v>4</v>
      </c>
      <c r="K159" s="182">
        <f t="shared" si="11"/>
        <v>315</v>
      </c>
    </row>
    <row r="160" spans="1:11" ht="14.25" customHeight="1">
      <c r="A160" s="124"/>
      <c r="B160" s="55">
        <v>51</v>
      </c>
      <c r="C160" s="72"/>
      <c r="D160" s="72" t="s">
        <v>152</v>
      </c>
      <c r="E160" s="55">
        <v>65</v>
      </c>
      <c r="F160" s="55">
        <v>199</v>
      </c>
      <c r="G160" s="55">
        <v>38</v>
      </c>
      <c r="H160" s="55">
        <v>8</v>
      </c>
      <c r="I160" s="181">
        <f t="shared" si="10"/>
        <v>310</v>
      </c>
      <c r="J160" s="55">
        <v>5</v>
      </c>
      <c r="K160" s="182">
        <f t="shared" si="11"/>
        <v>315</v>
      </c>
    </row>
    <row r="161" spans="1:11" ht="14.25" customHeight="1">
      <c r="A161" s="124"/>
      <c r="B161" s="55">
        <v>52</v>
      </c>
      <c r="C161" s="72"/>
      <c r="D161" s="72" t="s">
        <v>13</v>
      </c>
      <c r="E161" s="55">
        <v>87</v>
      </c>
      <c r="F161" s="55">
        <v>204</v>
      </c>
      <c r="G161" s="55">
        <v>21</v>
      </c>
      <c r="H161" s="55">
        <v>6</v>
      </c>
      <c r="I161" s="181">
        <f t="shared" si="10"/>
        <v>318</v>
      </c>
      <c r="J161" s="55">
        <v>2</v>
      </c>
      <c r="K161" s="182">
        <f t="shared" si="11"/>
        <v>320</v>
      </c>
    </row>
    <row r="162" spans="1:11" ht="14.25" customHeight="1">
      <c r="A162" s="124"/>
      <c r="B162" s="55">
        <v>52</v>
      </c>
      <c r="C162" s="72"/>
      <c r="D162" s="72" t="s">
        <v>64</v>
      </c>
      <c r="E162" s="55">
        <v>70</v>
      </c>
      <c r="F162" s="55">
        <v>194</v>
      </c>
      <c r="G162" s="55">
        <v>38</v>
      </c>
      <c r="H162" s="55">
        <v>5</v>
      </c>
      <c r="I162" s="181">
        <f t="shared" si="10"/>
        <v>307</v>
      </c>
      <c r="J162" s="55">
        <v>3</v>
      </c>
      <c r="K162" s="182">
        <f t="shared" si="11"/>
        <v>310</v>
      </c>
    </row>
    <row r="163" spans="1:11" ht="14.25" customHeight="1">
      <c r="A163" s="124"/>
      <c r="B163" s="55">
        <v>52</v>
      </c>
      <c r="C163" s="72"/>
      <c r="D163" s="72" t="s">
        <v>152</v>
      </c>
      <c r="E163" s="55">
        <v>81</v>
      </c>
      <c r="F163" s="55">
        <v>222</v>
      </c>
      <c r="G163" s="55">
        <v>24</v>
      </c>
      <c r="H163" s="55">
        <v>6</v>
      </c>
      <c r="I163" s="181">
        <f t="shared" si="10"/>
        <v>333</v>
      </c>
      <c r="J163" s="55">
        <v>5</v>
      </c>
      <c r="K163" s="182">
        <f t="shared" si="11"/>
        <v>338</v>
      </c>
    </row>
    <row r="164" spans="1:11" ht="14.25" customHeight="1">
      <c r="A164" s="124"/>
      <c r="B164" s="55">
        <v>53</v>
      </c>
      <c r="C164" s="72"/>
      <c r="D164" s="72" t="s">
        <v>13</v>
      </c>
      <c r="E164" s="55">
        <v>86</v>
      </c>
      <c r="F164" s="55">
        <v>229</v>
      </c>
      <c r="G164" s="55">
        <v>30</v>
      </c>
      <c r="H164" s="55">
        <v>8</v>
      </c>
      <c r="I164" s="181">
        <f t="shared" si="10"/>
        <v>353</v>
      </c>
      <c r="J164" s="55">
        <v>8</v>
      </c>
      <c r="K164" s="182">
        <f t="shared" si="11"/>
        <v>361</v>
      </c>
    </row>
    <row r="165" spans="1:11" ht="14.25" customHeight="1">
      <c r="A165" s="124"/>
      <c r="B165" s="55">
        <v>53</v>
      </c>
      <c r="C165" s="72"/>
      <c r="D165" s="72" t="s">
        <v>15</v>
      </c>
      <c r="E165" s="55">
        <v>86</v>
      </c>
      <c r="F165" s="55">
        <v>231</v>
      </c>
      <c r="G165" s="55">
        <v>35</v>
      </c>
      <c r="H165" s="55">
        <v>9</v>
      </c>
      <c r="I165" s="181">
        <f t="shared" si="10"/>
        <v>361</v>
      </c>
      <c r="J165" s="55">
        <v>8</v>
      </c>
      <c r="K165" s="182">
        <f t="shared" si="11"/>
        <v>369</v>
      </c>
    </row>
    <row r="166" spans="1:11" ht="14.25" customHeight="1">
      <c r="A166" s="133"/>
      <c r="B166" s="55">
        <v>54</v>
      </c>
      <c r="C166" s="72"/>
      <c r="D166" s="72" t="s">
        <v>13</v>
      </c>
      <c r="E166" s="55">
        <v>87</v>
      </c>
      <c r="F166" s="55">
        <v>255</v>
      </c>
      <c r="G166" s="55">
        <v>27</v>
      </c>
      <c r="H166" s="55">
        <v>4</v>
      </c>
      <c r="I166" s="181">
        <f t="shared" si="10"/>
        <v>373</v>
      </c>
      <c r="J166" s="55">
        <v>4</v>
      </c>
      <c r="K166" s="182">
        <f t="shared" si="11"/>
        <v>377</v>
      </c>
    </row>
    <row r="167" spans="1:11" ht="14.25" customHeight="1">
      <c r="A167" s="124"/>
      <c r="B167" s="55">
        <v>54</v>
      </c>
      <c r="C167" s="72"/>
      <c r="D167" s="72" t="s">
        <v>64</v>
      </c>
      <c r="E167" s="55">
        <v>92</v>
      </c>
      <c r="F167" s="55">
        <v>243</v>
      </c>
      <c r="G167" s="55">
        <v>31</v>
      </c>
      <c r="H167" s="55">
        <v>4</v>
      </c>
      <c r="I167" s="181">
        <f t="shared" si="10"/>
        <v>370</v>
      </c>
      <c r="J167" s="55">
        <v>5</v>
      </c>
      <c r="K167" s="182">
        <f t="shared" si="11"/>
        <v>375</v>
      </c>
    </row>
    <row r="168" spans="1:11" ht="14.25" customHeight="1">
      <c r="A168" s="124"/>
      <c r="B168" s="55">
        <v>54</v>
      </c>
      <c r="C168" s="72"/>
      <c r="D168" s="72" t="s">
        <v>152</v>
      </c>
      <c r="E168" s="55">
        <v>95</v>
      </c>
      <c r="F168" s="55">
        <v>242</v>
      </c>
      <c r="G168" s="55">
        <v>29</v>
      </c>
      <c r="H168" s="55">
        <v>13</v>
      </c>
      <c r="I168" s="181">
        <f t="shared" si="10"/>
        <v>379</v>
      </c>
      <c r="J168" s="55">
        <v>4</v>
      </c>
      <c r="K168" s="182">
        <f t="shared" si="11"/>
        <v>383</v>
      </c>
    </row>
    <row r="169" spans="1:11" ht="14.25" customHeight="1">
      <c r="A169" s="124"/>
      <c r="B169" s="55">
        <v>55</v>
      </c>
      <c r="C169" s="72"/>
      <c r="D169" s="72" t="s">
        <v>13</v>
      </c>
      <c r="E169" s="55">
        <v>82</v>
      </c>
      <c r="F169" s="55">
        <v>182</v>
      </c>
      <c r="G169" s="55">
        <v>9</v>
      </c>
      <c r="H169" s="55">
        <v>4</v>
      </c>
      <c r="I169" s="181">
        <f t="shared" si="10"/>
        <v>277</v>
      </c>
      <c r="J169" s="55">
        <v>14</v>
      </c>
      <c r="K169" s="182">
        <f t="shared" si="11"/>
        <v>291</v>
      </c>
    </row>
    <row r="170" spans="1:11" ht="14.25" customHeight="1">
      <c r="A170" s="124"/>
      <c r="B170" s="55">
        <v>55</v>
      </c>
      <c r="C170" s="72"/>
      <c r="D170" s="72" t="s">
        <v>312</v>
      </c>
      <c r="E170" s="55">
        <v>57</v>
      </c>
      <c r="F170" s="55">
        <v>116</v>
      </c>
      <c r="G170" s="55">
        <v>2</v>
      </c>
      <c r="H170" s="55">
        <v>0</v>
      </c>
      <c r="I170" s="181">
        <f t="shared" si="10"/>
        <v>175</v>
      </c>
      <c r="J170" s="55">
        <v>3</v>
      </c>
      <c r="K170" s="182">
        <f t="shared" si="11"/>
        <v>178</v>
      </c>
    </row>
    <row r="171" spans="1:11" ht="14.25" customHeight="1">
      <c r="A171" s="124"/>
      <c r="B171" s="55">
        <v>56</v>
      </c>
      <c r="C171" s="72"/>
      <c r="D171" s="72" t="s">
        <v>13</v>
      </c>
      <c r="E171" s="55">
        <v>117</v>
      </c>
      <c r="F171" s="55">
        <v>215</v>
      </c>
      <c r="G171" s="55">
        <v>13</v>
      </c>
      <c r="H171" s="55">
        <v>40</v>
      </c>
      <c r="I171" s="181">
        <f t="shared" si="10"/>
        <v>385</v>
      </c>
      <c r="J171" s="55">
        <v>9</v>
      </c>
      <c r="K171" s="182">
        <f t="shared" si="11"/>
        <v>394</v>
      </c>
    </row>
    <row r="172" spans="1:11" ht="14.25" customHeight="1">
      <c r="A172" s="124"/>
      <c r="B172" s="55">
        <v>57</v>
      </c>
      <c r="C172" s="72"/>
      <c r="D172" s="72" t="s">
        <v>13</v>
      </c>
      <c r="E172" s="55">
        <v>103</v>
      </c>
      <c r="F172" s="55">
        <v>170</v>
      </c>
      <c r="G172" s="55">
        <v>33</v>
      </c>
      <c r="H172" s="55">
        <v>6</v>
      </c>
      <c r="I172" s="181">
        <f t="shared" si="10"/>
        <v>312</v>
      </c>
      <c r="J172" s="55">
        <v>8</v>
      </c>
      <c r="K172" s="182">
        <f t="shared" si="11"/>
        <v>320</v>
      </c>
    </row>
    <row r="173" spans="1:11" ht="14.25" customHeight="1">
      <c r="A173" s="124"/>
      <c r="B173" s="55">
        <v>57</v>
      </c>
      <c r="C173" s="72"/>
      <c r="D173" s="72" t="s">
        <v>15</v>
      </c>
      <c r="E173" s="55">
        <v>98</v>
      </c>
      <c r="F173" s="55">
        <v>150</v>
      </c>
      <c r="G173" s="55">
        <v>37</v>
      </c>
      <c r="H173" s="55">
        <v>10</v>
      </c>
      <c r="I173" s="181">
        <f t="shared" si="10"/>
        <v>295</v>
      </c>
      <c r="J173" s="55">
        <v>15</v>
      </c>
      <c r="K173" s="182">
        <f t="shared" si="11"/>
        <v>310</v>
      </c>
    </row>
    <row r="174" spans="1:11" ht="14.25" customHeight="1">
      <c r="A174" s="124"/>
      <c r="B174" s="55">
        <v>58</v>
      </c>
      <c r="C174" s="72"/>
      <c r="D174" s="72" t="s">
        <v>13</v>
      </c>
      <c r="E174" s="55">
        <v>70</v>
      </c>
      <c r="F174" s="55">
        <v>112</v>
      </c>
      <c r="G174" s="55">
        <v>22</v>
      </c>
      <c r="H174" s="55">
        <v>1</v>
      </c>
      <c r="I174" s="181">
        <f t="shared" si="10"/>
        <v>205</v>
      </c>
      <c r="J174" s="55">
        <v>2</v>
      </c>
      <c r="K174" s="182">
        <f t="shared" si="11"/>
        <v>207</v>
      </c>
    </row>
    <row r="175" spans="1:11" ht="14.25" customHeight="1">
      <c r="A175" s="124"/>
      <c r="B175" s="55">
        <v>58</v>
      </c>
      <c r="C175" s="72"/>
      <c r="D175" s="72" t="s">
        <v>15</v>
      </c>
      <c r="E175" s="55">
        <v>65</v>
      </c>
      <c r="F175" s="55">
        <v>118</v>
      </c>
      <c r="G175" s="55">
        <v>22</v>
      </c>
      <c r="H175" s="55">
        <v>2</v>
      </c>
      <c r="I175" s="181">
        <f t="shared" si="10"/>
        <v>207</v>
      </c>
      <c r="J175" s="55">
        <v>9</v>
      </c>
      <c r="K175" s="182">
        <f t="shared" si="11"/>
        <v>216</v>
      </c>
    </row>
    <row r="176" spans="1:11" ht="14.25" customHeight="1">
      <c r="A176" s="124"/>
      <c r="B176" s="55">
        <v>59</v>
      </c>
      <c r="C176" s="72"/>
      <c r="D176" s="72" t="s">
        <v>13</v>
      </c>
      <c r="E176" s="55">
        <v>53</v>
      </c>
      <c r="F176" s="55">
        <v>130</v>
      </c>
      <c r="G176" s="55">
        <v>16</v>
      </c>
      <c r="H176" s="55">
        <v>4</v>
      </c>
      <c r="I176" s="181">
        <f t="shared" si="10"/>
        <v>203</v>
      </c>
      <c r="J176" s="55">
        <v>2</v>
      </c>
      <c r="K176" s="182">
        <f t="shared" si="11"/>
        <v>205</v>
      </c>
    </row>
    <row r="177" spans="1:11" ht="14.25" customHeight="1">
      <c r="A177" s="124"/>
      <c r="B177" s="55">
        <v>59</v>
      </c>
      <c r="C177" s="72"/>
      <c r="D177" s="72" t="s">
        <v>15</v>
      </c>
      <c r="E177" s="55">
        <v>74</v>
      </c>
      <c r="F177" s="55">
        <v>96</v>
      </c>
      <c r="G177" s="55">
        <v>20</v>
      </c>
      <c r="H177" s="55">
        <v>1</v>
      </c>
      <c r="I177" s="181">
        <f t="shared" si="10"/>
        <v>191</v>
      </c>
      <c r="J177" s="55">
        <v>13</v>
      </c>
      <c r="K177" s="182">
        <f t="shared" si="11"/>
        <v>204</v>
      </c>
    </row>
    <row r="178" spans="1:11" ht="14.25" customHeight="1">
      <c r="A178" s="124"/>
      <c r="B178" s="55">
        <v>60</v>
      </c>
      <c r="C178" s="72"/>
      <c r="D178" s="72" t="s">
        <v>13</v>
      </c>
      <c r="E178" s="55">
        <v>88</v>
      </c>
      <c r="F178" s="55">
        <v>104</v>
      </c>
      <c r="G178" s="55">
        <v>16</v>
      </c>
      <c r="H178" s="55">
        <v>3</v>
      </c>
      <c r="I178" s="181">
        <f t="shared" si="10"/>
        <v>211</v>
      </c>
      <c r="J178" s="55">
        <v>9</v>
      </c>
      <c r="K178" s="182">
        <f t="shared" si="11"/>
        <v>220</v>
      </c>
    </row>
    <row r="179" spans="1:11" ht="14.25" customHeight="1">
      <c r="A179" s="124"/>
      <c r="B179" s="55">
        <v>60</v>
      </c>
      <c r="C179" s="72"/>
      <c r="D179" s="72" t="s">
        <v>15</v>
      </c>
      <c r="E179" s="55">
        <v>90</v>
      </c>
      <c r="F179" s="55">
        <v>96</v>
      </c>
      <c r="G179" s="55">
        <v>18</v>
      </c>
      <c r="H179" s="55">
        <v>4</v>
      </c>
      <c r="I179" s="181">
        <f t="shared" si="10"/>
        <v>208</v>
      </c>
      <c r="J179" s="55">
        <v>11</v>
      </c>
      <c r="K179" s="182">
        <f t="shared" si="11"/>
        <v>219</v>
      </c>
    </row>
    <row r="180" spans="1:11" ht="14.25" customHeight="1">
      <c r="A180" s="124"/>
      <c r="B180" s="55">
        <v>61</v>
      </c>
      <c r="C180" s="72"/>
      <c r="D180" s="72" t="s">
        <v>13</v>
      </c>
      <c r="E180" s="55">
        <v>97</v>
      </c>
      <c r="F180" s="55">
        <v>234</v>
      </c>
      <c r="G180" s="55">
        <v>23</v>
      </c>
      <c r="H180" s="55">
        <v>15</v>
      </c>
      <c r="I180" s="181">
        <f t="shared" si="10"/>
        <v>369</v>
      </c>
      <c r="J180" s="55">
        <v>8</v>
      </c>
      <c r="K180" s="182">
        <f t="shared" si="11"/>
        <v>377</v>
      </c>
    </row>
    <row r="181" spans="1:11" ht="14.25" customHeight="1">
      <c r="A181" s="124"/>
      <c r="B181" s="55">
        <v>61</v>
      </c>
      <c r="C181" s="72"/>
      <c r="D181" s="72" t="s">
        <v>15</v>
      </c>
      <c r="E181" s="55">
        <v>104</v>
      </c>
      <c r="F181" s="55">
        <v>249</v>
      </c>
      <c r="G181" s="55">
        <v>11</v>
      </c>
      <c r="H181" s="55">
        <v>10</v>
      </c>
      <c r="I181" s="181">
        <f t="shared" si="10"/>
        <v>374</v>
      </c>
      <c r="J181" s="55">
        <v>14</v>
      </c>
      <c r="K181" s="182">
        <f t="shared" si="11"/>
        <v>388</v>
      </c>
    </row>
    <row r="182" spans="1:11" ht="14.25" customHeight="1">
      <c r="A182" s="124"/>
      <c r="B182" s="55">
        <v>62</v>
      </c>
      <c r="C182" s="72"/>
      <c r="D182" s="72" t="s">
        <v>13</v>
      </c>
      <c r="E182" s="55">
        <v>99</v>
      </c>
      <c r="F182" s="55">
        <v>152</v>
      </c>
      <c r="G182" s="55">
        <v>20</v>
      </c>
      <c r="H182" s="55">
        <v>2</v>
      </c>
      <c r="I182" s="181">
        <f t="shared" si="10"/>
        <v>273</v>
      </c>
      <c r="J182" s="55">
        <v>14</v>
      </c>
      <c r="K182" s="182">
        <f t="shared" si="11"/>
        <v>287</v>
      </c>
    </row>
    <row r="183" spans="1:11" ht="14.25" customHeight="1">
      <c r="A183" s="124"/>
      <c r="B183" s="55">
        <v>62</v>
      </c>
      <c r="C183" s="72"/>
      <c r="D183" s="72" t="s">
        <v>17</v>
      </c>
      <c r="E183" s="55">
        <v>111</v>
      </c>
      <c r="F183" s="55">
        <v>160</v>
      </c>
      <c r="G183" s="55">
        <v>11</v>
      </c>
      <c r="H183" s="55">
        <v>2</v>
      </c>
      <c r="I183" s="181">
        <f t="shared" ref="I183:I214" si="12">SUM(E183:H183)</f>
        <v>284</v>
      </c>
      <c r="J183" s="55">
        <v>11</v>
      </c>
      <c r="K183" s="182">
        <f t="shared" ref="K183:K214" si="13">I183+J183</f>
        <v>295</v>
      </c>
    </row>
    <row r="184" spans="1:11" ht="14.25" customHeight="1">
      <c r="A184" s="124"/>
      <c r="B184" s="55">
        <v>62</v>
      </c>
      <c r="C184" s="72"/>
      <c r="D184" s="72" t="s">
        <v>18</v>
      </c>
      <c r="E184" s="55">
        <v>115</v>
      </c>
      <c r="F184" s="55">
        <v>173</v>
      </c>
      <c r="G184" s="55">
        <v>21</v>
      </c>
      <c r="H184" s="55">
        <v>0</v>
      </c>
      <c r="I184" s="181">
        <f t="shared" si="12"/>
        <v>309</v>
      </c>
      <c r="J184" s="55">
        <v>7</v>
      </c>
      <c r="K184" s="182">
        <f t="shared" si="13"/>
        <v>316</v>
      </c>
    </row>
    <row r="185" spans="1:11" ht="14.25" customHeight="1">
      <c r="A185" s="124"/>
      <c r="B185" s="55">
        <v>63</v>
      </c>
      <c r="C185" s="72"/>
      <c r="D185" s="72" t="s">
        <v>13</v>
      </c>
      <c r="E185" s="55">
        <v>129</v>
      </c>
      <c r="F185" s="55">
        <v>197</v>
      </c>
      <c r="G185" s="55">
        <v>25</v>
      </c>
      <c r="H185" s="55">
        <v>7</v>
      </c>
      <c r="I185" s="181">
        <f t="shared" si="12"/>
        <v>358</v>
      </c>
      <c r="J185" s="55">
        <v>21</v>
      </c>
      <c r="K185" s="182">
        <f t="shared" si="13"/>
        <v>379</v>
      </c>
    </row>
    <row r="186" spans="1:11" s="2" customFormat="1" ht="14.25" customHeight="1">
      <c r="A186" s="179"/>
      <c r="B186" s="55">
        <v>63</v>
      </c>
      <c r="C186" s="71"/>
      <c r="D186" s="71" t="s">
        <v>15</v>
      </c>
      <c r="E186" s="55">
        <v>119</v>
      </c>
      <c r="F186" s="55">
        <v>254</v>
      </c>
      <c r="G186" s="55">
        <v>38</v>
      </c>
      <c r="H186" s="55">
        <v>13</v>
      </c>
      <c r="I186" s="181">
        <f t="shared" si="12"/>
        <v>424</v>
      </c>
      <c r="J186" s="55">
        <v>21</v>
      </c>
      <c r="K186" s="182">
        <f t="shared" si="13"/>
        <v>445</v>
      </c>
    </row>
    <row r="187" spans="1:11" ht="14.25" customHeight="1">
      <c r="A187" s="124"/>
      <c r="B187" s="55">
        <v>64</v>
      </c>
      <c r="C187" s="72"/>
      <c r="D187" s="72" t="s">
        <v>13</v>
      </c>
      <c r="E187" s="55">
        <v>49</v>
      </c>
      <c r="F187" s="55">
        <v>188</v>
      </c>
      <c r="G187" s="55">
        <v>11</v>
      </c>
      <c r="H187" s="55">
        <v>8</v>
      </c>
      <c r="I187" s="181">
        <f t="shared" si="12"/>
        <v>256</v>
      </c>
      <c r="J187" s="55">
        <v>8</v>
      </c>
      <c r="K187" s="182">
        <f t="shared" si="13"/>
        <v>264</v>
      </c>
    </row>
    <row r="188" spans="1:11" ht="14.25" customHeight="1">
      <c r="A188" s="124"/>
      <c r="B188" s="55">
        <v>64</v>
      </c>
      <c r="C188" s="72"/>
      <c r="D188" s="72" t="s">
        <v>17</v>
      </c>
      <c r="E188" s="55">
        <v>61</v>
      </c>
      <c r="F188" s="55">
        <v>183</v>
      </c>
      <c r="G188" s="55">
        <v>9</v>
      </c>
      <c r="H188" s="55">
        <v>2</v>
      </c>
      <c r="I188" s="181">
        <f t="shared" si="12"/>
        <v>255</v>
      </c>
      <c r="J188" s="55">
        <v>10</v>
      </c>
      <c r="K188" s="182">
        <f t="shared" si="13"/>
        <v>265</v>
      </c>
    </row>
    <row r="189" spans="1:11" ht="14.25" customHeight="1">
      <c r="A189" s="124"/>
      <c r="B189" s="55">
        <v>64</v>
      </c>
      <c r="C189" s="72"/>
      <c r="D189" s="72" t="s">
        <v>152</v>
      </c>
      <c r="E189" s="55">
        <v>76</v>
      </c>
      <c r="F189" s="55">
        <v>178</v>
      </c>
      <c r="G189" s="55">
        <v>11</v>
      </c>
      <c r="H189" s="55">
        <v>4</v>
      </c>
      <c r="I189" s="181">
        <f t="shared" si="12"/>
        <v>269</v>
      </c>
      <c r="J189" s="55">
        <v>11</v>
      </c>
      <c r="K189" s="182">
        <f t="shared" si="13"/>
        <v>280</v>
      </c>
    </row>
    <row r="190" spans="1:11" ht="14.25" customHeight="1">
      <c r="A190" s="124"/>
      <c r="B190" s="55">
        <v>65</v>
      </c>
      <c r="C190" s="72"/>
      <c r="D190" s="72" t="s">
        <v>13</v>
      </c>
      <c r="E190" s="55">
        <v>57</v>
      </c>
      <c r="F190" s="55">
        <v>259</v>
      </c>
      <c r="G190" s="55">
        <v>7</v>
      </c>
      <c r="H190" s="55">
        <v>21</v>
      </c>
      <c r="I190" s="181">
        <f t="shared" si="12"/>
        <v>344</v>
      </c>
      <c r="J190" s="55">
        <v>16</v>
      </c>
      <c r="K190" s="182">
        <f t="shared" si="13"/>
        <v>360</v>
      </c>
    </row>
    <row r="191" spans="1:11" ht="14.25" customHeight="1">
      <c r="A191" s="124"/>
      <c r="B191" s="55">
        <v>66</v>
      </c>
      <c r="C191" s="72"/>
      <c r="D191" s="72" t="s">
        <v>13</v>
      </c>
      <c r="E191" s="55">
        <v>82</v>
      </c>
      <c r="F191" s="55">
        <v>198</v>
      </c>
      <c r="G191" s="55">
        <v>1</v>
      </c>
      <c r="H191" s="55">
        <v>2</v>
      </c>
      <c r="I191" s="181">
        <f t="shared" si="12"/>
        <v>283</v>
      </c>
      <c r="J191" s="55">
        <v>12</v>
      </c>
      <c r="K191" s="182">
        <f t="shared" si="13"/>
        <v>295</v>
      </c>
    </row>
    <row r="192" spans="1:11" ht="14.25" customHeight="1">
      <c r="A192" s="124"/>
      <c r="B192" s="55">
        <v>67</v>
      </c>
      <c r="C192" s="72"/>
      <c r="D192" s="72" t="s">
        <v>13</v>
      </c>
      <c r="E192" s="55">
        <v>104</v>
      </c>
      <c r="F192" s="55">
        <v>249</v>
      </c>
      <c r="G192" s="55">
        <v>10</v>
      </c>
      <c r="H192" s="55">
        <v>17</v>
      </c>
      <c r="I192" s="181">
        <f t="shared" si="12"/>
        <v>380</v>
      </c>
      <c r="J192" s="55">
        <v>18</v>
      </c>
      <c r="K192" s="182">
        <f t="shared" si="13"/>
        <v>398</v>
      </c>
    </row>
    <row r="193" spans="1:11" ht="14.25" customHeight="1">
      <c r="A193" s="124"/>
      <c r="B193" s="55">
        <v>67</v>
      </c>
      <c r="C193" s="72"/>
      <c r="D193" s="72" t="s">
        <v>313</v>
      </c>
      <c r="E193" s="55">
        <v>136</v>
      </c>
      <c r="F193" s="55">
        <v>263</v>
      </c>
      <c r="G193" s="55">
        <v>18</v>
      </c>
      <c r="H193" s="55">
        <v>15</v>
      </c>
      <c r="I193" s="181">
        <f t="shared" si="12"/>
        <v>432</v>
      </c>
      <c r="J193" s="55">
        <v>3</v>
      </c>
      <c r="K193" s="182">
        <f t="shared" si="13"/>
        <v>435</v>
      </c>
    </row>
    <row r="194" spans="1:11" ht="14.25" customHeight="1">
      <c r="A194" s="124"/>
      <c r="B194" s="55">
        <v>68</v>
      </c>
      <c r="C194" s="72"/>
      <c r="D194" s="72" t="s">
        <v>13</v>
      </c>
      <c r="E194" s="55">
        <v>92</v>
      </c>
      <c r="F194" s="55">
        <v>213</v>
      </c>
      <c r="G194" s="55">
        <v>3</v>
      </c>
      <c r="H194" s="55">
        <v>2</v>
      </c>
      <c r="I194" s="181">
        <f t="shared" si="12"/>
        <v>310</v>
      </c>
      <c r="J194" s="55">
        <v>10</v>
      </c>
      <c r="K194" s="182">
        <f t="shared" si="13"/>
        <v>320</v>
      </c>
    </row>
    <row r="195" spans="1:11" ht="14.25" customHeight="1">
      <c r="A195" s="124"/>
      <c r="B195" s="55">
        <v>68</v>
      </c>
      <c r="C195" s="72"/>
      <c r="D195" s="72" t="s">
        <v>15</v>
      </c>
      <c r="E195" s="55">
        <v>106</v>
      </c>
      <c r="F195" s="55">
        <v>187</v>
      </c>
      <c r="G195" s="55">
        <v>9</v>
      </c>
      <c r="H195" s="55">
        <v>6</v>
      </c>
      <c r="I195" s="181">
        <f t="shared" si="12"/>
        <v>308</v>
      </c>
      <c r="J195" s="55">
        <v>11</v>
      </c>
      <c r="K195" s="182">
        <f t="shared" si="13"/>
        <v>319</v>
      </c>
    </row>
    <row r="196" spans="1:11" ht="14.25" customHeight="1">
      <c r="A196" s="124"/>
      <c r="B196" s="55">
        <v>69</v>
      </c>
      <c r="C196" s="72"/>
      <c r="D196" s="72" t="s">
        <v>13</v>
      </c>
      <c r="E196" s="55">
        <v>112</v>
      </c>
      <c r="F196" s="55">
        <v>178</v>
      </c>
      <c r="G196" s="55">
        <v>16</v>
      </c>
      <c r="H196" s="55">
        <v>6</v>
      </c>
      <c r="I196" s="181">
        <f t="shared" si="12"/>
        <v>312</v>
      </c>
      <c r="J196" s="55">
        <v>3</v>
      </c>
      <c r="K196" s="182">
        <f t="shared" si="13"/>
        <v>315</v>
      </c>
    </row>
    <row r="197" spans="1:11" ht="14.25" customHeight="1">
      <c r="A197" s="124"/>
      <c r="B197" s="55">
        <v>69</v>
      </c>
      <c r="C197" s="72"/>
      <c r="D197" s="72" t="s">
        <v>17</v>
      </c>
      <c r="E197" s="55">
        <v>101</v>
      </c>
      <c r="F197" s="55">
        <v>191</v>
      </c>
      <c r="G197" s="55">
        <v>11</v>
      </c>
      <c r="H197" s="55">
        <v>7</v>
      </c>
      <c r="I197" s="181">
        <f t="shared" si="12"/>
        <v>310</v>
      </c>
      <c r="J197" s="55">
        <v>22</v>
      </c>
      <c r="K197" s="182">
        <f t="shared" si="13"/>
        <v>332</v>
      </c>
    </row>
    <row r="198" spans="1:11" ht="14.25" customHeight="1">
      <c r="A198" s="133" t="s">
        <v>310</v>
      </c>
      <c r="B198" s="55">
        <v>69</v>
      </c>
      <c r="C198" s="72"/>
      <c r="D198" s="72" t="s">
        <v>18</v>
      </c>
      <c r="E198" s="55">
        <v>99</v>
      </c>
      <c r="F198" s="55">
        <v>195</v>
      </c>
      <c r="G198" s="55">
        <v>10</v>
      </c>
      <c r="H198" s="55">
        <v>4</v>
      </c>
      <c r="I198" s="181">
        <f t="shared" si="12"/>
        <v>308</v>
      </c>
      <c r="J198" s="55">
        <v>16</v>
      </c>
      <c r="K198" s="182">
        <f t="shared" si="13"/>
        <v>324</v>
      </c>
    </row>
    <row r="199" spans="1:11" ht="14.25" customHeight="1">
      <c r="A199" s="124"/>
      <c r="B199" s="55">
        <v>70</v>
      </c>
      <c r="C199" s="72"/>
      <c r="D199" s="72" t="s">
        <v>13</v>
      </c>
      <c r="E199" s="55">
        <v>85</v>
      </c>
      <c r="F199" s="55">
        <v>177</v>
      </c>
      <c r="G199" s="55">
        <v>8</v>
      </c>
      <c r="H199" s="55">
        <v>25</v>
      </c>
      <c r="I199" s="181">
        <f t="shared" si="12"/>
        <v>295</v>
      </c>
      <c r="J199" s="55">
        <v>17</v>
      </c>
      <c r="K199" s="182">
        <f t="shared" si="13"/>
        <v>312</v>
      </c>
    </row>
    <row r="200" spans="1:11" ht="14.25" customHeight="1">
      <c r="A200" s="124"/>
      <c r="B200" s="55">
        <v>70</v>
      </c>
      <c r="C200" s="72"/>
      <c r="D200" s="72" t="s">
        <v>17</v>
      </c>
      <c r="E200" s="55">
        <v>56</v>
      </c>
      <c r="F200" s="55">
        <v>167</v>
      </c>
      <c r="G200" s="55">
        <v>10</v>
      </c>
      <c r="H200" s="55">
        <v>26</v>
      </c>
      <c r="I200" s="181">
        <f t="shared" si="12"/>
        <v>259</v>
      </c>
      <c r="J200" s="55">
        <v>9</v>
      </c>
      <c r="K200" s="182">
        <f t="shared" si="13"/>
        <v>268</v>
      </c>
    </row>
    <row r="201" spans="1:11" ht="14.25" customHeight="1">
      <c r="A201" s="124"/>
      <c r="B201" s="55">
        <v>70</v>
      </c>
      <c r="C201" s="72"/>
      <c r="D201" s="72" t="s">
        <v>18</v>
      </c>
      <c r="E201" s="55">
        <v>67</v>
      </c>
      <c r="F201" s="55">
        <v>168</v>
      </c>
      <c r="G201" s="55">
        <v>19</v>
      </c>
      <c r="H201" s="55">
        <v>33</v>
      </c>
      <c r="I201" s="181">
        <f t="shared" si="12"/>
        <v>287</v>
      </c>
      <c r="J201" s="55">
        <v>13</v>
      </c>
      <c r="K201" s="182">
        <f t="shared" si="13"/>
        <v>300</v>
      </c>
    </row>
    <row r="202" spans="1:11" ht="14.25" customHeight="1">
      <c r="A202" s="124"/>
      <c r="B202" s="55">
        <v>71</v>
      </c>
      <c r="C202" s="72"/>
      <c r="D202" s="72" t="s">
        <v>13</v>
      </c>
      <c r="E202" s="55">
        <v>109</v>
      </c>
      <c r="F202" s="55">
        <v>196</v>
      </c>
      <c r="G202" s="55">
        <v>30</v>
      </c>
      <c r="H202" s="55">
        <v>7</v>
      </c>
      <c r="I202" s="181">
        <f t="shared" si="12"/>
        <v>342</v>
      </c>
      <c r="J202" s="55">
        <v>5</v>
      </c>
      <c r="K202" s="182">
        <f t="shared" si="13"/>
        <v>347</v>
      </c>
    </row>
    <row r="203" spans="1:11" ht="14.25" customHeight="1">
      <c r="A203" s="124"/>
      <c r="B203" s="55">
        <v>71</v>
      </c>
      <c r="C203" s="72"/>
      <c r="D203" s="72" t="s">
        <v>64</v>
      </c>
      <c r="E203" s="55">
        <v>97</v>
      </c>
      <c r="F203" s="55">
        <v>199</v>
      </c>
      <c r="G203" s="55">
        <v>16</v>
      </c>
      <c r="H203" s="55">
        <v>7</v>
      </c>
      <c r="I203" s="181">
        <f t="shared" si="12"/>
        <v>319</v>
      </c>
      <c r="J203" s="55">
        <v>0</v>
      </c>
      <c r="K203" s="182">
        <f t="shared" si="13"/>
        <v>319</v>
      </c>
    </row>
    <row r="204" spans="1:11" ht="14.25" customHeight="1">
      <c r="A204" s="124"/>
      <c r="B204" s="55">
        <v>71</v>
      </c>
      <c r="C204" s="72"/>
      <c r="D204" s="72" t="s">
        <v>18</v>
      </c>
      <c r="E204" s="55">
        <v>86</v>
      </c>
      <c r="F204" s="55">
        <v>196</v>
      </c>
      <c r="G204" s="55">
        <v>24</v>
      </c>
      <c r="H204" s="55">
        <v>9</v>
      </c>
      <c r="I204" s="181">
        <f t="shared" si="12"/>
        <v>315</v>
      </c>
      <c r="J204" s="55">
        <v>8</v>
      </c>
      <c r="K204" s="182">
        <f t="shared" si="13"/>
        <v>323</v>
      </c>
    </row>
    <row r="205" spans="1:11" ht="14.25" customHeight="1">
      <c r="A205" s="124"/>
      <c r="B205" s="55">
        <v>71</v>
      </c>
      <c r="C205" s="72"/>
      <c r="D205" s="72" t="s">
        <v>29</v>
      </c>
      <c r="E205" s="55">
        <v>109</v>
      </c>
      <c r="F205" s="55">
        <v>207</v>
      </c>
      <c r="G205" s="55">
        <v>22</v>
      </c>
      <c r="H205" s="55">
        <v>4</v>
      </c>
      <c r="I205" s="181">
        <f t="shared" si="12"/>
        <v>342</v>
      </c>
      <c r="J205" s="55">
        <v>10</v>
      </c>
      <c r="K205" s="182">
        <f t="shared" si="13"/>
        <v>352</v>
      </c>
    </row>
    <row r="206" spans="1:11" ht="14.25" customHeight="1">
      <c r="A206" s="124"/>
      <c r="B206" s="55">
        <v>72</v>
      </c>
      <c r="C206" s="72"/>
      <c r="D206" s="72" t="s">
        <v>13</v>
      </c>
      <c r="E206" s="55">
        <v>89</v>
      </c>
      <c r="F206" s="55">
        <v>230</v>
      </c>
      <c r="G206" s="55">
        <v>23</v>
      </c>
      <c r="H206" s="55">
        <v>4</v>
      </c>
      <c r="I206" s="181">
        <f t="shared" si="12"/>
        <v>346</v>
      </c>
      <c r="J206" s="55">
        <v>10</v>
      </c>
      <c r="K206" s="182">
        <f t="shared" si="13"/>
        <v>356</v>
      </c>
    </row>
    <row r="207" spans="1:11" ht="14.25" customHeight="1">
      <c r="A207" s="124"/>
      <c r="B207" s="55">
        <v>72</v>
      </c>
      <c r="C207" s="72"/>
      <c r="D207" s="72" t="s">
        <v>17</v>
      </c>
      <c r="E207" s="55">
        <v>114</v>
      </c>
      <c r="F207" s="55">
        <v>215</v>
      </c>
      <c r="G207" s="55">
        <v>20</v>
      </c>
      <c r="H207" s="55">
        <v>6</v>
      </c>
      <c r="I207" s="181">
        <f t="shared" si="12"/>
        <v>355</v>
      </c>
      <c r="J207" s="55">
        <v>6</v>
      </c>
      <c r="K207" s="182">
        <f t="shared" si="13"/>
        <v>361</v>
      </c>
    </row>
    <row r="208" spans="1:11" ht="14.25" customHeight="1">
      <c r="A208" s="124"/>
      <c r="B208" s="55">
        <v>72</v>
      </c>
      <c r="C208" s="72"/>
      <c r="D208" s="72" t="s">
        <v>18</v>
      </c>
      <c r="E208" s="55">
        <v>99</v>
      </c>
      <c r="F208" s="55">
        <v>230</v>
      </c>
      <c r="G208" s="55">
        <v>18</v>
      </c>
      <c r="H208" s="55">
        <v>4</v>
      </c>
      <c r="I208" s="181">
        <f t="shared" si="12"/>
        <v>351</v>
      </c>
      <c r="J208" s="55">
        <v>9</v>
      </c>
      <c r="K208" s="182">
        <f t="shared" si="13"/>
        <v>360</v>
      </c>
    </row>
    <row r="209" spans="1:11" ht="14.25" customHeight="1">
      <c r="A209" s="124"/>
      <c r="B209" s="55">
        <v>73</v>
      </c>
      <c r="C209" s="72"/>
      <c r="D209" s="72" t="s">
        <v>13</v>
      </c>
      <c r="E209" s="55">
        <v>88</v>
      </c>
      <c r="F209" s="55">
        <v>231</v>
      </c>
      <c r="G209" s="55">
        <v>15</v>
      </c>
      <c r="H209" s="55">
        <v>2</v>
      </c>
      <c r="I209" s="181">
        <f t="shared" si="12"/>
        <v>336</v>
      </c>
      <c r="J209" s="55">
        <v>6</v>
      </c>
      <c r="K209" s="182">
        <f t="shared" si="13"/>
        <v>342</v>
      </c>
    </row>
    <row r="210" spans="1:11" ht="14.25" customHeight="1">
      <c r="A210" s="124"/>
      <c r="B210" s="55">
        <v>73</v>
      </c>
      <c r="C210" s="72"/>
      <c r="D210" s="72" t="s">
        <v>17</v>
      </c>
      <c r="E210" s="55">
        <v>113</v>
      </c>
      <c r="F210" s="55">
        <v>249</v>
      </c>
      <c r="G210" s="55">
        <v>24</v>
      </c>
      <c r="H210" s="55">
        <v>6</v>
      </c>
      <c r="I210" s="181">
        <f t="shared" si="12"/>
        <v>392</v>
      </c>
      <c r="J210" s="55">
        <v>6</v>
      </c>
      <c r="K210" s="182">
        <f t="shared" si="13"/>
        <v>398</v>
      </c>
    </row>
    <row r="211" spans="1:11" ht="14.25" customHeight="1">
      <c r="A211" s="124"/>
      <c r="B211" s="55">
        <v>73</v>
      </c>
      <c r="C211" s="72"/>
      <c r="D211" s="72" t="s">
        <v>18</v>
      </c>
      <c r="E211" s="55">
        <v>108</v>
      </c>
      <c r="F211" s="55">
        <v>223</v>
      </c>
      <c r="G211" s="55">
        <v>28</v>
      </c>
      <c r="H211" s="55">
        <v>5</v>
      </c>
      <c r="I211" s="181">
        <f t="shared" si="12"/>
        <v>364</v>
      </c>
      <c r="J211" s="55">
        <v>4</v>
      </c>
      <c r="K211" s="182">
        <f t="shared" si="13"/>
        <v>368</v>
      </c>
    </row>
    <row r="212" spans="1:11" s="2" customFormat="1" ht="14.25" customHeight="1">
      <c r="A212" s="179"/>
      <c r="B212" s="55">
        <v>74</v>
      </c>
      <c r="C212" s="71"/>
      <c r="D212" s="71" t="s">
        <v>13</v>
      </c>
      <c r="E212" s="55">
        <v>56</v>
      </c>
      <c r="F212" s="55">
        <v>258</v>
      </c>
      <c r="G212" s="55">
        <v>27</v>
      </c>
      <c r="H212" s="55">
        <v>2</v>
      </c>
      <c r="I212" s="181">
        <f t="shared" si="12"/>
        <v>343</v>
      </c>
      <c r="J212" s="55">
        <v>10</v>
      </c>
      <c r="K212" s="182">
        <f t="shared" si="13"/>
        <v>353</v>
      </c>
    </row>
    <row r="213" spans="1:11" ht="14.25" customHeight="1">
      <c r="A213" s="124"/>
      <c r="B213" s="55">
        <v>74</v>
      </c>
      <c r="C213" s="72"/>
      <c r="D213" s="72" t="s">
        <v>15</v>
      </c>
      <c r="E213" s="55">
        <v>80</v>
      </c>
      <c r="F213" s="55">
        <v>256</v>
      </c>
      <c r="G213" s="55">
        <v>28</v>
      </c>
      <c r="H213" s="55">
        <v>5</v>
      </c>
      <c r="I213" s="181">
        <f t="shared" si="12"/>
        <v>369</v>
      </c>
      <c r="J213" s="55">
        <v>5</v>
      </c>
      <c r="K213" s="182">
        <f t="shared" si="13"/>
        <v>374</v>
      </c>
    </row>
    <row r="214" spans="1:11" ht="14.25" customHeight="1">
      <c r="A214" s="133"/>
      <c r="B214" s="55">
        <v>75</v>
      </c>
      <c r="C214" s="72"/>
      <c r="D214" s="72" t="s">
        <v>13</v>
      </c>
      <c r="E214" s="55">
        <v>57</v>
      </c>
      <c r="F214" s="55">
        <v>206</v>
      </c>
      <c r="G214" s="55">
        <v>18</v>
      </c>
      <c r="H214" s="55">
        <v>5</v>
      </c>
      <c r="I214" s="181">
        <f t="shared" si="12"/>
        <v>286</v>
      </c>
      <c r="J214" s="55">
        <v>8</v>
      </c>
      <c r="K214" s="182">
        <f t="shared" si="13"/>
        <v>294</v>
      </c>
    </row>
    <row r="215" spans="1:11" ht="14.25" customHeight="1">
      <c r="A215" s="124"/>
      <c r="B215" s="55">
        <v>75</v>
      </c>
      <c r="C215" s="72"/>
      <c r="D215" s="72" t="s">
        <v>15</v>
      </c>
      <c r="E215" s="55">
        <v>58</v>
      </c>
      <c r="F215" s="55">
        <v>231</v>
      </c>
      <c r="G215" s="55">
        <v>15</v>
      </c>
      <c r="H215" s="55">
        <v>1</v>
      </c>
      <c r="I215" s="181">
        <f t="shared" ref="I215:I246" si="14">SUM(E215:H215)</f>
        <v>305</v>
      </c>
      <c r="J215" s="55">
        <v>8</v>
      </c>
      <c r="K215" s="182">
        <f t="shared" ref="K215:K246" si="15">I215+J215</f>
        <v>313</v>
      </c>
    </row>
    <row r="216" spans="1:11" ht="14.25" customHeight="1">
      <c r="A216" s="124"/>
      <c r="B216" s="55">
        <v>76</v>
      </c>
      <c r="C216" s="72"/>
      <c r="D216" s="72" t="s">
        <v>13</v>
      </c>
      <c r="E216" s="55">
        <v>42</v>
      </c>
      <c r="F216" s="55">
        <v>161</v>
      </c>
      <c r="G216" s="55">
        <v>27</v>
      </c>
      <c r="H216" s="55">
        <v>1</v>
      </c>
      <c r="I216" s="181">
        <f t="shared" si="14"/>
        <v>231</v>
      </c>
      <c r="J216" s="55">
        <v>7</v>
      </c>
      <c r="K216" s="182">
        <f t="shared" si="15"/>
        <v>238</v>
      </c>
    </row>
    <row r="217" spans="1:11" ht="14.25" customHeight="1">
      <c r="A217" s="124"/>
      <c r="B217" s="55">
        <v>76</v>
      </c>
      <c r="C217" s="72"/>
      <c r="D217" s="72" t="s">
        <v>17</v>
      </c>
      <c r="E217" s="55">
        <v>56</v>
      </c>
      <c r="F217" s="55">
        <v>171</v>
      </c>
      <c r="G217" s="55">
        <v>32</v>
      </c>
      <c r="H217" s="55">
        <v>3</v>
      </c>
      <c r="I217" s="181">
        <f t="shared" si="14"/>
        <v>262</v>
      </c>
      <c r="J217" s="55">
        <v>1</v>
      </c>
      <c r="K217" s="182">
        <f t="shared" si="15"/>
        <v>263</v>
      </c>
    </row>
    <row r="218" spans="1:11" ht="14.25" customHeight="1">
      <c r="A218" s="124"/>
      <c r="B218" s="55">
        <v>76</v>
      </c>
      <c r="C218" s="72"/>
      <c r="D218" s="72" t="s">
        <v>18</v>
      </c>
      <c r="E218" s="55">
        <v>47</v>
      </c>
      <c r="F218" s="55">
        <v>175</v>
      </c>
      <c r="G218" s="55">
        <v>19</v>
      </c>
      <c r="H218" s="55">
        <v>3</v>
      </c>
      <c r="I218" s="181">
        <f t="shared" si="14"/>
        <v>244</v>
      </c>
      <c r="J218" s="55">
        <v>4</v>
      </c>
      <c r="K218" s="182">
        <f t="shared" si="15"/>
        <v>248</v>
      </c>
    </row>
    <row r="219" spans="1:11" ht="14.25" customHeight="1">
      <c r="A219" s="124"/>
      <c r="B219" s="55">
        <v>76</v>
      </c>
      <c r="C219" s="72"/>
      <c r="D219" s="72" t="s">
        <v>29</v>
      </c>
      <c r="E219" s="55">
        <v>49</v>
      </c>
      <c r="F219" s="55">
        <v>153</v>
      </c>
      <c r="G219" s="55">
        <v>25</v>
      </c>
      <c r="H219" s="55">
        <v>3</v>
      </c>
      <c r="I219" s="181">
        <f t="shared" si="14"/>
        <v>230</v>
      </c>
      <c r="J219" s="55">
        <v>13</v>
      </c>
      <c r="K219" s="182">
        <f t="shared" si="15"/>
        <v>243</v>
      </c>
    </row>
    <row r="220" spans="1:11" ht="14.25" customHeight="1">
      <c r="A220" s="124"/>
      <c r="B220" s="55">
        <v>76</v>
      </c>
      <c r="C220" s="72"/>
      <c r="D220" s="72" t="s">
        <v>32</v>
      </c>
      <c r="E220" s="55">
        <v>51</v>
      </c>
      <c r="F220" s="55">
        <v>162</v>
      </c>
      <c r="G220" s="55">
        <v>20</v>
      </c>
      <c r="H220" s="55">
        <v>1</v>
      </c>
      <c r="I220" s="181">
        <f t="shared" si="14"/>
        <v>234</v>
      </c>
      <c r="J220" s="55">
        <v>7</v>
      </c>
      <c r="K220" s="182">
        <f t="shared" si="15"/>
        <v>241</v>
      </c>
    </row>
    <row r="221" spans="1:11" ht="14.25" customHeight="1">
      <c r="A221" s="124"/>
      <c r="B221" s="55">
        <v>77</v>
      </c>
      <c r="C221" s="72"/>
      <c r="D221" s="72" t="s">
        <v>13</v>
      </c>
      <c r="E221" s="55">
        <v>71</v>
      </c>
      <c r="F221" s="55">
        <v>204</v>
      </c>
      <c r="G221" s="55">
        <v>18</v>
      </c>
      <c r="H221" s="55">
        <v>9</v>
      </c>
      <c r="I221" s="181">
        <f t="shared" si="14"/>
        <v>302</v>
      </c>
      <c r="J221" s="55">
        <v>18</v>
      </c>
      <c r="K221" s="182">
        <f t="shared" si="15"/>
        <v>320</v>
      </c>
    </row>
    <row r="222" spans="1:11" ht="14.25" customHeight="1">
      <c r="A222" s="124"/>
      <c r="B222" s="55">
        <v>77</v>
      </c>
      <c r="C222" s="72"/>
      <c r="D222" s="72" t="s">
        <v>17</v>
      </c>
      <c r="E222" s="55">
        <v>55</v>
      </c>
      <c r="F222" s="55">
        <v>207</v>
      </c>
      <c r="G222" s="55">
        <v>22</v>
      </c>
      <c r="H222" s="55">
        <v>3</v>
      </c>
      <c r="I222" s="181">
        <f t="shared" si="14"/>
        <v>287</v>
      </c>
      <c r="J222" s="55">
        <v>16</v>
      </c>
      <c r="K222" s="182">
        <f t="shared" si="15"/>
        <v>303</v>
      </c>
    </row>
    <row r="223" spans="1:11" ht="14.25" customHeight="1">
      <c r="A223" s="124"/>
      <c r="B223" s="55">
        <v>77</v>
      </c>
      <c r="C223" s="72"/>
      <c r="D223" s="72" t="s">
        <v>18</v>
      </c>
      <c r="E223" s="55">
        <v>80</v>
      </c>
      <c r="F223" s="55">
        <v>212</v>
      </c>
      <c r="G223" s="55">
        <v>20</v>
      </c>
      <c r="H223" s="55">
        <v>8</v>
      </c>
      <c r="I223" s="181">
        <f t="shared" si="14"/>
        <v>320</v>
      </c>
      <c r="J223" s="55">
        <v>6</v>
      </c>
      <c r="K223" s="182">
        <f t="shared" si="15"/>
        <v>326</v>
      </c>
    </row>
    <row r="224" spans="1:11" ht="14.25" customHeight="1">
      <c r="A224" s="124"/>
      <c r="B224" s="55">
        <v>77</v>
      </c>
      <c r="C224" s="72"/>
      <c r="D224" s="72" t="s">
        <v>29</v>
      </c>
      <c r="E224" s="55">
        <v>74</v>
      </c>
      <c r="F224" s="55">
        <v>192</v>
      </c>
      <c r="G224" s="55">
        <v>34</v>
      </c>
      <c r="H224" s="55">
        <v>12</v>
      </c>
      <c r="I224" s="181">
        <f t="shared" si="14"/>
        <v>312</v>
      </c>
      <c r="J224" s="55">
        <v>11</v>
      </c>
      <c r="K224" s="182">
        <f t="shared" si="15"/>
        <v>323</v>
      </c>
    </row>
    <row r="225" spans="1:11" ht="14.25" customHeight="1">
      <c r="A225" s="124"/>
      <c r="B225" s="55">
        <v>78</v>
      </c>
      <c r="C225" s="72"/>
      <c r="D225" s="72" t="s">
        <v>13</v>
      </c>
      <c r="E225" s="55">
        <v>42</v>
      </c>
      <c r="F225" s="55">
        <v>222</v>
      </c>
      <c r="G225" s="55">
        <v>19</v>
      </c>
      <c r="H225" s="55">
        <v>7</v>
      </c>
      <c r="I225" s="181">
        <f t="shared" si="14"/>
        <v>290</v>
      </c>
      <c r="J225" s="55">
        <v>7</v>
      </c>
      <c r="K225" s="182">
        <f t="shared" si="15"/>
        <v>297</v>
      </c>
    </row>
    <row r="226" spans="1:11" ht="14.25" customHeight="1">
      <c r="A226" s="124"/>
      <c r="B226" s="55">
        <v>78</v>
      </c>
      <c r="C226" s="72"/>
      <c r="D226" s="72" t="s">
        <v>314</v>
      </c>
      <c r="E226" s="55">
        <v>51</v>
      </c>
      <c r="F226" s="55">
        <v>206</v>
      </c>
      <c r="G226" s="55">
        <v>23</v>
      </c>
      <c r="H226" s="55">
        <v>8</v>
      </c>
      <c r="I226" s="181">
        <f t="shared" si="14"/>
        <v>288</v>
      </c>
      <c r="J226" s="55">
        <v>7</v>
      </c>
      <c r="K226" s="182">
        <f t="shared" si="15"/>
        <v>295</v>
      </c>
    </row>
    <row r="227" spans="1:11" ht="14.25" customHeight="1">
      <c r="A227" s="124"/>
      <c r="B227" s="55">
        <v>79</v>
      </c>
      <c r="C227" s="72"/>
      <c r="D227" s="72" t="s">
        <v>13</v>
      </c>
      <c r="E227" s="55">
        <v>63</v>
      </c>
      <c r="F227" s="55">
        <v>148</v>
      </c>
      <c r="G227" s="55">
        <v>36</v>
      </c>
      <c r="H227" s="55">
        <v>4</v>
      </c>
      <c r="I227" s="181">
        <f t="shared" si="14"/>
        <v>251</v>
      </c>
      <c r="J227" s="55">
        <v>9</v>
      </c>
      <c r="K227" s="182">
        <f t="shared" si="15"/>
        <v>260</v>
      </c>
    </row>
    <row r="228" spans="1:11" ht="14.25" customHeight="1">
      <c r="A228" s="124"/>
      <c r="B228" s="55">
        <v>79</v>
      </c>
      <c r="C228" s="72"/>
      <c r="D228" s="72" t="s">
        <v>15</v>
      </c>
      <c r="E228" s="55">
        <v>55</v>
      </c>
      <c r="F228" s="55">
        <v>157</v>
      </c>
      <c r="G228" s="55">
        <v>28</v>
      </c>
      <c r="H228" s="55">
        <v>3</v>
      </c>
      <c r="I228" s="181">
        <f t="shared" si="14"/>
        <v>243</v>
      </c>
      <c r="J228" s="55">
        <v>5</v>
      </c>
      <c r="K228" s="182">
        <f t="shared" si="15"/>
        <v>248</v>
      </c>
    </row>
    <row r="229" spans="1:11" ht="14.25" customHeight="1">
      <c r="A229" s="124"/>
      <c r="B229" s="55">
        <v>80</v>
      </c>
      <c r="C229" s="72"/>
      <c r="D229" s="72" t="s">
        <v>13</v>
      </c>
      <c r="E229" s="55">
        <v>83</v>
      </c>
      <c r="F229" s="55">
        <v>157</v>
      </c>
      <c r="G229" s="55">
        <v>15</v>
      </c>
      <c r="H229" s="55">
        <v>5</v>
      </c>
      <c r="I229" s="181">
        <f t="shared" si="14"/>
        <v>260</v>
      </c>
      <c r="J229" s="55">
        <v>6</v>
      </c>
      <c r="K229" s="182">
        <f t="shared" si="15"/>
        <v>266</v>
      </c>
    </row>
    <row r="230" spans="1:11" ht="14.25" customHeight="1">
      <c r="A230" s="124"/>
      <c r="B230" s="55">
        <v>80</v>
      </c>
      <c r="C230" s="72"/>
      <c r="D230" s="72" t="s">
        <v>15</v>
      </c>
      <c r="E230" s="55">
        <v>70</v>
      </c>
      <c r="F230" s="55">
        <v>156</v>
      </c>
      <c r="G230" s="55">
        <v>13</v>
      </c>
      <c r="H230" s="55">
        <v>2</v>
      </c>
      <c r="I230" s="181">
        <f t="shared" si="14"/>
        <v>241</v>
      </c>
      <c r="J230" s="55">
        <v>6</v>
      </c>
      <c r="K230" s="182">
        <f t="shared" si="15"/>
        <v>247</v>
      </c>
    </row>
    <row r="231" spans="1:11" ht="14.25" customHeight="1">
      <c r="A231" s="124"/>
      <c r="B231" s="55">
        <v>81</v>
      </c>
      <c r="C231" s="72"/>
      <c r="D231" s="72" t="s">
        <v>13</v>
      </c>
      <c r="E231" s="55">
        <v>52</v>
      </c>
      <c r="F231" s="55">
        <v>170</v>
      </c>
      <c r="G231" s="55">
        <v>21</v>
      </c>
      <c r="H231" s="55">
        <v>6</v>
      </c>
      <c r="I231" s="181">
        <f t="shared" si="14"/>
        <v>249</v>
      </c>
      <c r="J231" s="55">
        <v>5</v>
      </c>
      <c r="K231" s="182">
        <f t="shared" si="15"/>
        <v>254</v>
      </c>
    </row>
    <row r="232" spans="1:11" ht="14.25" customHeight="1">
      <c r="A232" s="124"/>
      <c r="B232" s="55">
        <v>81</v>
      </c>
      <c r="C232" s="72"/>
      <c r="D232" s="72" t="s">
        <v>201</v>
      </c>
      <c r="E232" s="55">
        <v>50</v>
      </c>
      <c r="F232" s="55">
        <v>164</v>
      </c>
      <c r="G232" s="55">
        <v>17</v>
      </c>
      <c r="H232" s="55">
        <v>3</v>
      </c>
      <c r="I232" s="181">
        <f t="shared" si="14"/>
        <v>234</v>
      </c>
      <c r="J232" s="55">
        <v>5</v>
      </c>
      <c r="K232" s="182">
        <f t="shared" si="15"/>
        <v>239</v>
      </c>
    </row>
    <row r="233" spans="1:11" ht="14.25" customHeight="1">
      <c r="A233" s="124"/>
      <c r="B233" s="55">
        <v>82</v>
      </c>
      <c r="C233" s="72"/>
      <c r="D233" s="72" t="s">
        <v>13</v>
      </c>
      <c r="E233" s="55">
        <v>54</v>
      </c>
      <c r="F233" s="55">
        <v>187</v>
      </c>
      <c r="G233" s="55">
        <v>20</v>
      </c>
      <c r="H233" s="55">
        <v>4</v>
      </c>
      <c r="I233" s="181">
        <f t="shared" si="14"/>
        <v>265</v>
      </c>
      <c r="J233" s="55">
        <v>4</v>
      </c>
      <c r="K233" s="182">
        <f t="shared" si="15"/>
        <v>269</v>
      </c>
    </row>
    <row r="234" spans="1:11" ht="14.25" customHeight="1">
      <c r="A234" s="124"/>
      <c r="B234" s="55">
        <v>82</v>
      </c>
      <c r="C234" s="72"/>
      <c r="D234" s="72" t="s">
        <v>15</v>
      </c>
      <c r="E234" s="55">
        <v>51</v>
      </c>
      <c r="F234" s="55">
        <v>165</v>
      </c>
      <c r="G234" s="55">
        <v>16</v>
      </c>
      <c r="H234" s="55">
        <v>6</v>
      </c>
      <c r="I234" s="181">
        <f t="shared" si="14"/>
        <v>238</v>
      </c>
      <c r="J234" s="55">
        <v>6</v>
      </c>
      <c r="K234" s="182">
        <f t="shared" si="15"/>
        <v>244</v>
      </c>
    </row>
    <row r="235" spans="1:11" ht="14.25" customHeight="1">
      <c r="A235" s="124"/>
      <c r="B235" s="55">
        <v>83</v>
      </c>
      <c r="C235" s="72"/>
      <c r="D235" s="72" t="s">
        <v>13</v>
      </c>
      <c r="E235" s="55">
        <v>67</v>
      </c>
      <c r="F235" s="55">
        <v>198</v>
      </c>
      <c r="G235" s="55">
        <v>20</v>
      </c>
      <c r="H235" s="55">
        <v>6</v>
      </c>
      <c r="I235" s="181">
        <f t="shared" si="14"/>
        <v>291</v>
      </c>
      <c r="J235" s="55">
        <v>12</v>
      </c>
      <c r="K235" s="182">
        <f t="shared" si="15"/>
        <v>303</v>
      </c>
    </row>
    <row r="236" spans="1:11" ht="14.25" customHeight="1">
      <c r="A236" s="124"/>
      <c r="B236" s="55">
        <v>83</v>
      </c>
      <c r="C236" s="72"/>
      <c r="D236" s="72" t="s">
        <v>15</v>
      </c>
      <c r="E236" s="55">
        <v>86</v>
      </c>
      <c r="F236" s="55">
        <v>221</v>
      </c>
      <c r="G236" s="55">
        <v>23</v>
      </c>
      <c r="H236" s="55">
        <v>3</v>
      </c>
      <c r="I236" s="181">
        <f t="shared" si="14"/>
        <v>333</v>
      </c>
      <c r="J236" s="55">
        <v>9</v>
      </c>
      <c r="K236" s="182">
        <f t="shared" si="15"/>
        <v>342</v>
      </c>
    </row>
    <row r="237" spans="1:11" ht="14.25" customHeight="1">
      <c r="A237" s="124"/>
      <c r="B237" s="55">
        <v>84</v>
      </c>
      <c r="C237" s="72"/>
      <c r="D237" s="72" t="s">
        <v>13</v>
      </c>
      <c r="E237" s="55">
        <v>98</v>
      </c>
      <c r="F237" s="55">
        <v>168</v>
      </c>
      <c r="G237" s="55">
        <v>15</v>
      </c>
      <c r="H237" s="55">
        <v>5</v>
      </c>
      <c r="I237" s="181">
        <f t="shared" si="14"/>
        <v>286</v>
      </c>
      <c r="J237" s="55">
        <v>5</v>
      </c>
      <c r="K237" s="182">
        <f t="shared" si="15"/>
        <v>291</v>
      </c>
    </row>
    <row r="238" spans="1:11" ht="14.25" customHeight="1">
      <c r="A238" s="124"/>
      <c r="B238" s="55">
        <v>84</v>
      </c>
      <c r="C238" s="72"/>
      <c r="D238" s="72" t="s">
        <v>15</v>
      </c>
      <c r="E238" s="55">
        <v>92</v>
      </c>
      <c r="F238" s="55">
        <v>185</v>
      </c>
      <c r="G238" s="55">
        <v>14</v>
      </c>
      <c r="H238" s="55">
        <v>8</v>
      </c>
      <c r="I238" s="181">
        <f t="shared" si="14"/>
        <v>299</v>
      </c>
      <c r="J238" s="55">
        <v>11</v>
      </c>
      <c r="K238" s="182">
        <f t="shared" si="15"/>
        <v>310</v>
      </c>
    </row>
    <row r="239" spans="1:11" ht="14.25" customHeight="1">
      <c r="A239" s="124"/>
      <c r="B239" s="55">
        <v>85</v>
      </c>
      <c r="C239" s="72"/>
      <c r="D239" s="72" t="s">
        <v>13</v>
      </c>
      <c r="E239" s="55">
        <v>58</v>
      </c>
      <c r="F239" s="55">
        <v>167</v>
      </c>
      <c r="G239" s="55">
        <v>14</v>
      </c>
      <c r="H239" s="55">
        <v>9</v>
      </c>
      <c r="I239" s="181">
        <f t="shared" si="14"/>
        <v>248</v>
      </c>
      <c r="J239" s="55">
        <v>8</v>
      </c>
      <c r="K239" s="182">
        <f t="shared" si="15"/>
        <v>256</v>
      </c>
    </row>
    <row r="240" spans="1:11" ht="14.25" customHeight="1">
      <c r="A240" s="124"/>
      <c r="B240" s="55">
        <v>85</v>
      </c>
      <c r="C240" s="72"/>
      <c r="D240" s="72" t="s">
        <v>17</v>
      </c>
      <c r="E240" s="55">
        <v>49</v>
      </c>
      <c r="F240" s="55">
        <v>172</v>
      </c>
      <c r="G240" s="55">
        <v>10</v>
      </c>
      <c r="H240" s="55">
        <v>4</v>
      </c>
      <c r="I240" s="181">
        <f t="shared" si="14"/>
        <v>235</v>
      </c>
      <c r="J240" s="55">
        <v>8</v>
      </c>
      <c r="K240" s="182">
        <f t="shared" si="15"/>
        <v>243</v>
      </c>
    </row>
    <row r="241" spans="1:11" ht="14.25" customHeight="1">
      <c r="A241" s="124"/>
      <c r="B241" s="55">
        <v>85</v>
      </c>
      <c r="C241" s="72"/>
      <c r="D241" s="72" t="s">
        <v>18</v>
      </c>
      <c r="E241" s="55">
        <v>50</v>
      </c>
      <c r="F241" s="55">
        <v>178</v>
      </c>
      <c r="G241" s="55">
        <v>15</v>
      </c>
      <c r="H241" s="55">
        <v>3</v>
      </c>
      <c r="I241" s="181">
        <f t="shared" si="14"/>
        <v>246</v>
      </c>
      <c r="J241" s="55">
        <v>2</v>
      </c>
      <c r="K241" s="182">
        <f t="shared" si="15"/>
        <v>248</v>
      </c>
    </row>
    <row r="242" spans="1:11" ht="14.25" customHeight="1">
      <c r="A242" s="124"/>
      <c r="B242" s="55">
        <v>86</v>
      </c>
      <c r="C242" s="72"/>
      <c r="D242" s="72" t="s">
        <v>13</v>
      </c>
      <c r="E242" s="55">
        <v>102</v>
      </c>
      <c r="F242" s="55">
        <v>167</v>
      </c>
      <c r="G242" s="55">
        <v>36</v>
      </c>
      <c r="H242" s="55">
        <v>3</v>
      </c>
      <c r="I242" s="181">
        <f t="shared" si="14"/>
        <v>308</v>
      </c>
      <c r="J242" s="55">
        <v>3</v>
      </c>
      <c r="K242" s="182">
        <f t="shared" si="15"/>
        <v>311</v>
      </c>
    </row>
    <row r="243" spans="1:11" ht="14.25" customHeight="1">
      <c r="A243" s="124"/>
      <c r="B243" s="55">
        <v>86</v>
      </c>
      <c r="C243" s="72"/>
      <c r="D243" s="72" t="s">
        <v>15</v>
      </c>
      <c r="E243" s="55">
        <v>105</v>
      </c>
      <c r="F243" s="55">
        <v>178</v>
      </c>
      <c r="G243" s="55">
        <v>23</v>
      </c>
      <c r="H243" s="55">
        <v>4</v>
      </c>
      <c r="I243" s="181">
        <f t="shared" si="14"/>
        <v>310</v>
      </c>
      <c r="J243" s="55">
        <v>7</v>
      </c>
      <c r="K243" s="182">
        <f t="shared" si="15"/>
        <v>317</v>
      </c>
    </row>
    <row r="244" spans="1:11" ht="14.25" customHeight="1">
      <c r="A244" s="124"/>
      <c r="B244" s="55">
        <v>87</v>
      </c>
      <c r="C244" s="72"/>
      <c r="D244" s="72" t="s">
        <v>13</v>
      </c>
      <c r="E244" s="55">
        <v>52</v>
      </c>
      <c r="F244" s="55">
        <v>132</v>
      </c>
      <c r="G244" s="55">
        <v>8</v>
      </c>
      <c r="H244" s="55">
        <v>7</v>
      </c>
      <c r="I244" s="181">
        <f t="shared" si="14"/>
        <v>199</v>
      </c>
      <c r="J244" s="55">
        <v>5</v>
      </c>
      <c r="K244" s="182">
        <f t="shared" si="15"/>
        <v>204</v>
      </c>
    </row>
    <row r="245" spans="1:11" ht="14.25" customHeight="1">
      <c r="A245" s="124"/>
      <c r="B245" s="55">
        <v>87</v>
      </c>
      <c r="C245" s="72"/>
      <c r="D245" s="72" t="s">
        <v>15</v>
      </c>
      <c r="E245" s="55">
        <v>48</v>
      </c>
      <c r="F245" s="55">
        <v>112</v>
      </c>
      <c r="G245" s="55">
        <v>15</v>
      </c>
      <c r="H245" s="55">
        <v>4</v>
      </c>
      <c r="I245" s="181">
        <f t="shared" si="14"/>
        <v>179</v>
      </c>
      <c r="J245" s="55">
        <v>1</v>
      </c>
      <c r="K245" s="182">
        <f t="shared" si="15"/>
        <v>180</v>
      </c>
    </row>
    <row r="246" spans="1:11" ht="14.25" customHeight="1">
      <c r="A246" s="124"/>
      <c r="B246" s="55">
        <v>88</v>
      </c>
      <c r="C246" s="72"/>
      <c r="D246" s="72" t="s">
        <v>13</v>
      </c>
      <c r="E246" s="55">
        <v>68</v>
      </c>
      <c r="F246" s="55">
        <v>125</v>
      </c>
      <c r="G246" s="55">
        <v>18</v>
      </c>
      <c r="H246" s="55">
        <v>5</v>
      </c>
      <c r="I246" s="181">
        <f t="shared" si="14"/>
        <v>216</v>
      </c>
      <c r="J246" s="55">
        <v>3</v>
      </c>
      <c r="K246" s="182">
        <f t="shared" si="15"/>
        <v>219</v>
      </c>
    </row>
    <row r="247" spans="1:11" ht="14.25" customHeight="1">
      <c r="A247" s="133"/>
      <c r="B247" s="55">
        <v>88</v>
      </c>
      <c r="C247" s="72"/>
      <c r="D247" s="72" t="s">
        <v>15</v>
      </c>
      <c r="E247" s="55">
        <v>63</v>
      </c>
      <c r="F247" s="55">
        <v>91</v>
      </c>
      <c r="G247" s="55">
        <v>14</v>
      </c>
      <c r="H247" s="55">
        <v>1</v>
      </c>
      <c r="I247" s="181">
        <f t="shared" ref="I247:I273" si="16">SUM(E247:H247)</f>
        <v>169</v>
      </c>
      <c r="J247" s="55">
        <v>5</v>
      </c>
      <c r="K247" s="182">
        <f t="shared" ref="K247:K273" si="17">I247+J247</f>
        <v>174</v>
      </c>
    </row>
    <row r="248" spans="1:11" ht="14.25" customHeight="1">
      <c r="A248" s="124"/>
      <c r="B248" s="55">
        <v>89</v>
      </c>
      <c r="C248" s="72"/>
      <c r="D248" s="72" t="s">
        <v>13</v>
      </c>
      <c r="E248" s="55">
        <v>101</v>
      </c>
      <c r="F248" s="55">
        <v>216</v>
      </c>
      <c r="G248" s="55">
        <v>30</v>
      </c>
      <c r="H248" s="55">
        <v>3</v>
      </c>
      <c r="I248" s="181">
        <f t="shared" si="16"/>
        <v>350</v>
      </c>
      <c r="J248" s="55">
        <v>6</v>
      </c>
      <c r="K248" s="182">
        <f t="shared" si="17"/>
        <v>356</v>
      </c>
    </row>
    <row r="249" spans="1:11" ht="14.25" customHeight="1">
      <c r="A249" s="124"/>
      <c r="B249" s="55">
        <v>89</v>
      </c>
      <c r="C249" s="72"/>
      <c r="D249" s="72" t="s">
        <v>314</v>
      </c>
      <c r="E249" s="55">
        <v>89</v>
      </c>
      <c r="F249" s="55">
        <v>254</v>
      </c>
      <c r="G249" s="55">
        <v>22</v>
      </c>
      <c r="H249" s="55">
        <v>1</v>
      </c>
      <c r="I249" s="181">
        <f t="shared" si="16"/>
        <v>366</v>
      </c>
      <c r="J249" s="55">
        <v>5</v>
      </c>
      <c r="K249" s="182">
        <f t="shared" si="17"/>
        <v>371</v>
      </c>
    </row>
    <row r="250" spans="1:11" ht="14.25" customHeight="1">
      <c r="A250" s="124"/>
      <c r="B250" s="55">
        <v>90</v>
      </c>
      <c r="C250" s="72"/>
      <c r="D250" s="72" t="s">
        <v>13</v>
      </c>
      <c r="E250" s="55">
        <v>84</v>
      </c>
      <c r="F250" s="55">
        <v>201</v>
      </c>
      <c r="G250" s="55">
        <v>24</v>
      </c>
      <c r="H250" s="55">
        <v>1</v>
      </c>
      <c r="I250" s="181">
        <f t="shared" si="16"/>
        <v>310</v>
      </c>
      <c r="J250" s="55">
        <v>3</v>
      </c>
      <c r="K250" s="182">
        <f t="shared" si="17"/>
        <v>313</v>
      </c>
    </row>
    <row r="251" spans="1:11" ht="14.25" customHeight="1">
      <c r="A251" s="124"/>
      <c r="B251" s="55">
        <v>90</v>
      </c>
      <c r="C251" s="72"/>
      <c r="D251" s="72" t="s">
        <v>15</v>
      </c>
      <c r="E251" s="55">
        <v>80</v>
      </c>
      <c r="F251" s="55">
        <v>192</v>
      </c>
      <c r="G251" s="55">
        <v>24</v>
      </c>
      <c r="H251" s="55">
        <v>2</v>
      </c>
      <c r="I251" s="181">
        <f t="shared" si="16"/>
        <v>298</v>
      </c>
      <c r="J251" s="55">
        <v>7</v>
      </c>
      <c r="K251" s="182">
        <f t="shared" si="17"/>
        <v>305</v>
      </c>
    </row>
    <row r="252" spans="1:11" ht="14.25" customHeight="1">
      <c r="A252" s="124"/>
      <c r="B252" s="55">
        <v>91</v>
      </c>
      <c r="C252" s="72"/>
      <c r="D252" s="72" t="s">
        <v>13</v>
      </c>
      <c r="E252" s="55">
        <v>92</v>
      </c>
      <c r="F252" s="55">
        <v>199</v>
      </c>
      <c r="G252" s="55">
        <v>18</v>
      </c>
      <c r="H252" s="55">
        <v>1</v>
      </c>
      <c r="I252" s="181">
        <f t="shared" si="16"/>
        <v>310</v>
      </c>
      <c r="J252" s="55">
        <v>7</v>
      </c>
      <c r="K252" s="182">
        <f t="shared" si="17"/>
        <v>317</v>
      </c>
    </row>
    <row r="253" spans="1:11" ht="14.25" customHeight="1">
      <c r="A253" s="183"/>
      <c r="B253" s="55">
        <v>91</v>
      </c>
      <c r="C253" s="184"/>
      <c r="D253" s="156" t="s">
        <v>15</v>
      </c>
      <c r="E253" s="55">
        <v>86</v>
      </c>
      <c r="F253" s="55">
        <v>190</v>
      </c>
      <c r="G253" s="55">
        <v>26</v>
      </c>
      <c r="H253" s="55">
        <v>6</v>
      </c>
      <c r="I253" s="181">
        <f t="shared" si="16"/>
        <v>308</v>
      </c>
      <c r="J253" s="55">
        <v>7</v>
      </c>
      <c r="K253" s="182">
        <f t="shared" si="17"/>
        <v>315</v>
      </c>
    </row>
    <row r="254" spans="1:11" ht="14.25" customHeight="1">
      <c r="A254" s="95"/>
      <c r="B254" s="55">
        <v>92</v>
      </c>
      <c r="C254" s="92"/>
      <c r="D254" s="92" t="s">
        <v>13</v>
      </c>
      <c r="E254" s="55">
        <v>76</v>
      </c>
      <c r="F254" s="55">
        <v>211</v>
      </c>
      <c r="G254" s="55">
        <v>27</v>
      </c>
      <c r="H254" s="55">
        <v>1</v>
      </c>
      <c r="I254" s="181">
        <f t="shared" si="16"/>
        <v>315</v>
      </c>
      <c r="J254" s="55">
        <v>13</v>
      </c>
      <c r="K254" s="182">
        <f t="shared" si="17"/>
        <v>328</v>
      </c>
    </row>
    <row r="255" spans="1:11" ht="14.25" customHeight="1">
      <c r="A255" s="95"/>
      <c r="B255" s="55">
        <v>92</v>
      </c>
      <c r="C255" s="92"/>
      <c r="D255" s="92" t="s">
        <v>64</v>
      </c>
      <c r="E255" s="55">
        <v>62</v>
      </c>
      <c r="F255" s="55">
        <v>202</v>
      </c>
      <c r="G255" s="55">
        <v>31</v>
      </c>
      <c r="H255" s="55">
        <v>2</v>
      </c>
      <c r="I255" s="181">
        <f t="shared" si="16"/>
        <v>297</v>
      </c>
      <c r="J255" s="55">
        <v>10</v>
      </c>
      <c r="K255" s="182">
        <f t="shared" si="17"/>
        <v>307</v>
      </c>
    </row>
    <row r="256" spans="1:11" ht="14.25" customHeight="1">
      <c r="A256" s="95"/>
      <c r="B256" s="55">
        <v>92</v>
      </c>
      <c r="C256" s="92"/>
      <c r="D256" s="92" t="s">
        <v>18</v>
      </c>
      <c r="E256" s="55">
        <v>66</v>
      </c>
      <c r="F256" s="55">
        <v>207</v>
      </c>
      <c r="G256" s="55">
        <v>14</v>
      </c>
      <c r="H256" s="55">
        <v>3</v>
      </c>
      <c r="I256" s="181">
        <f t="shared" si="16"/>
        <v>290</v>
      </c>
      <c r="J256" s="55">
        <v>5</v>
      </c>
      <c r="K256" s="182">
        <f t="shared" si="17"/>
        <v>295</v>
      </c>
    </row>
    <row r="257" spans="1:11" ht="14.25" customHeight="1">
      <c r="A257" s="95"/>
      <c r="B257" s="55">
        <v>93</v>
      </c>
      <c r="C257" s="92"/>
      <c r="D257" s="92" t="s">
        <v>13</v>
      </c>
      <c r="E257" s="55">
        <v>61</v>
      </c>
      <c r="F257" s="55">
        <v>174</v>
      </c>
      <c r="G257" s="55">
        <v>20</v>
      </c>
      <c r="H257" s="55">
        <v>3</v>
      </c>
      <c r="I257" s="181">
        <f t="shared" si="16"/>
        <v>258</v>
      </c>
      <c r="J257" s="55">
        <v>7</v>
      </c>
      <c r="K257" s="182">
        <f t="shared" si="17"/>
        <v>265</v>
      </c>
    </row>
    <row r="258" spans="1:11" ht="14.25" customHeight="1">
      <c r="A258" s="95"/>
      <c r="B258" s="55">
        <v>93</v>
      </c>
      <c r="C258" s="92"/>
      <c r="D258" s="92" t="s">
        <v>17</v>
      </c>
      <c r="E258" s="55">
        <v>60</v>
      </c>
      <c r="F258" s="55">
        <v>169</v>
      </c>
      <c r="G258" s="55">
        <v>19</v>
      </c>
      <c r="H258" s="55">
        <v>2</v>
      </c>
      <c r="I258" s="181">
        <f t="shared" si="16"/>
        <v>250</v>
      </c>
      <c r="J258" s="55">
        <v>5</v>
      </c>
      <c r="K258" s="182">
        <f t="shared" si="17"/>
        <v>255</v>
      </c>
    </row>
    <row r="259" spans="1:11" ht="14.25" customHeight="1">
      <c r="A259" s="95"/>
      <c r="B259" s="55">
        <v>93</v>
      </c>
      <c r="C259" s="92"/>
      <c r="D259" s="92" t="s">
        <v>18</v>
      </c>
      <c r="E259" s="55">
        <v>54</v>
      </c>
      <c r="F259" s="55">
        <v>206</v>
      </c>
      <c r="G259" s="55">
        <v>26</v>
      </c>
      <c r="H259" s="55">
        <v>0</v>
      </c>
      <c r="I259" s="181">
        <f t="shared" si="16"/>
        <v>286</v>
      </c>
      <c r="J259" s="55">
        <v>6</v>
      </c>
      <c r="K259" s="182">
        <f t="shared" si="17"/>
        <v>292</v>
      </c>
    </row>
    <row r="260" spans="1:11" ht="14.25" customHeight="1">
      <c r="A260" s="101" t="s">
        <v>310</v>
      </c>
      <c r="B260" s="55">
        <v>93</v>
      </c>
      <c r="C260" s="92"/>
      <c r="D260" s="92" t="s">
        <v>29</v>
      </c>
      <c r="E260" s="55">
        <v>65</v>
      </c>
      <c r="F260" s="55">
        <v>153</v>
      </c>
      <c r="G260" s="55">
        <v>19</v>
      </c>
      <c r="H260" s="55">
        <v>4</v>
      </c>
      <c r="I260" s="181">
        <f t="shared" si="16"/>
        <v>241</v>
      </c>
      <c r="J260" s="55">
        <v>8</v>
      </c>
      <c r="K260" s="182">
        <f t="shared" si="17"/>
        <v>249</v>
      </c>
    </row>
    <row r="261" spans="1:11" ht="14.25" customHeight="1">
      <c r="A261" s="95"/>
      <c r="B261" s="55">
        <v>94</v>
      </c>
      <c r="C261" s="92"/>
      <c r="D261" s="92" t="s">
        <v>13</v>
      </c>
      <c r="E261" s="55">
        <v>64</v>
      </c>
      <c r="F261" s="55">
        <v>157</v>
      </c>
      <c r="G261" s="55">
        <v>22</v>
      </c>
      <c r="H261" s="55">
        <v>7</v>
      </c>
      <c r="I261" s="181">
        <f t="shared" si="16"/>
        <v>250</v>
      </c>
      <c r="J261" s="55">
        <v>10</v>
      </c>
      <c r="K261" s="182">
        <f t="shared" si="17"/>
        <v>260</v>
      </c>
    </row>
    <row r="262" spans="1:11" ht="14.25" customHeight="1">
      <c r="A262" s="95"/>
      <c r="B262" s="55">
        <v>94</v>
      </c>
      <c r="C262" s="92"/>
      <c r="D262" s="92" t="s">
        <v>15</v>
      </c>
      <c r="E262" s="55">
        <v>52</v>
      </c>
      <c r="F262" s="55">
        <v>192</v>
      </c>
      <c r="G262" s="55">
        <v>19</v>
      </c>
      <c r="H262" s="55">
        <v>7</v>
      </c>
      <c r="I262" s="181">
        <f t="shared" si="16"/>
        <v>270</v>
      </c>
      <c r="J262" s="55">
        <v>6</v>
      </c>
      <c r="K262" s="182">
        <f t="shared" si="17"/>
        <v>276</v>
      </c>
    </row>
    <row r="263" spans="1:11" ht="14.25" customHeight="1">
      <c r="A263" s="95"/>
      <c r="B263" s="55">
        <v>95</v>
      </c>
      <c r="C263" s="92"/>
      <c r="D263" s="92" t="s">
        <v>13</v>
      </c>
      <c r="E263" s="55">
        <v>112</v>
      </c>
      <c r="F263" s="55">
        <v>242</v>
      </c>
      <c r="G263" s="55">
        <v>27</v>
      </c>
      <c r="H263" s="55">
        <v>10</v>
      </c>
      <c r="I263" s="181">
        <f t="shared" si="16"/>
        <v>391</v>
      </c>
      <c r="J263" s="55">
        <v>4</v>
      </c>
      <c r="K263" s="182">
        <f t="shared" si="17"/>
        <v>395</v>
      </c>
    </row>
    <row r="264" spans="1:11" ht="14.25" customHeight="1">
      <c r="A264" s="95"/>
      <c r="B264" s="55">
        <v>95</v>
      </c>
      <c r="C264" s="92"/>
      <c r="D264" s="92" t="s">
        <v>15</v>
      </c>
      <c r="E264" s="55">
        <v>125</v>
      </c>
      <c r="F264" s="55">
        <v>202</v>
      </c>
      <c r="G264" s="55">
        <v>28</v>
      </c>
      <c r="H264" s="55">
        <v>7</v>
      </c>
      <c r="I264" s="181">
        <f t="shared" si="16"/>
        <v>362</v>
      </c>
      <c r="J264" s="55">
        <v>5</v>
      </c>
      <c r="K264" s="182">
        <f t="shared" si="17"/>
        <v>367</v>
      </c>
    </row>
    <row r="265" spans="1:11" ht="14.25" customHeight="1">
      <c r="A265" s="95"/>
      <c r="B265" s="55">
        <v>96</v>
      </c>
      <c r="C265" s="92"/>
      <c r="D265" s="92" t="s">
        <v>13</v>
      </c>
      <c r="E265" s="55">
        <v>82</v>
      </c>
      <c r="F265" s="55">
        <v>166</v>
      </c>
      <c r="G265" s="55">
        <v>14</v>
      </c>
      <c r="H265" s="55">
        <v>5</v>
      </c>
      <c r="I265" s="181">
        <f t="shared" si="16"/>
        <v>267</v>
      </c>
      <c r="J265" s="55">
        <v>4</v>
      </c>
      <c r="K265" s="182">
        <f t="shared" si="17"/>
        <v>271</v>
      </c>
    </row>
    <row r="266" spans="1:11" ht="14.25" customHeight="1">
      <c r="A266" s="95"/>
      <c r="B266" s="55">
        <v>96</v>
      </c>
      <c r="C266" s="92"/>
      <c r="D266" s="92" t="s">
        <v>15</v>
      </c>
      <c r="E266" s="55">
        <v>68</v>
      </c>
      <c r="F266" s="55">
        <v>154</v>
      </c>
      <c r="G266" s="55">
        <v>15</v>
      </c>
      <c r="H266" s="55">
        <v>1</v>
      </c>
      <c r="I266" s="181">
        <f t="shared" si="16"/>
        <v>238</v>
      </c>
      <c r="J266" s="55">
        <v>4</v>
      </c>
      <c r="K266" s="182">
        <f t="shared" si="17"/>
        <v>242</v>
      </c>
    </row>
    <row r="267" spans="1:11" ht="14.25" customHeight="1">
      <c r="A267" s="95"/>
      <c r="B267" s="55">
        <v>97</v>
      </c>
      <c r="C267" s="92"/>
      <c r="D267" s="92" t="s">
        <v>13</v>
      </c>
      <c r="E267" s="55">
        <v>116</v>
      </c>
      <c r="F267" s="55">
        <v>222</v>
      </c>
      <c r="G267" s="55">
        <v>26</v>
      </c>
      <c r="H267" s="55">
        <v>6</v>
      </c>
      <c r="I267" s="181">
        <f t="shared" si="16"/>
        <v>370</v>
      </c>
      <c r="J267" s="55">
        <v>4</v>
      </c>
      <c r="K267" s="182">
        <f t="shared" si="17"/>
        <v>374</v>
      </c>
    </row>
    <row r="268" spans="1:11" ht="14.25" customHeight="1">
      <c r="A268" s="95"/>
      <c r="B268" s="55">
        <v>97</v>
      </c>
      <c r="C268" s="92"/>
      <c r="D268" s="92" t="s">
        <v>15</v>
      </c>
      <c r="E268" s="55">
        <v>112</v>
      </c>
      <c r="F268" s="55">
        <v>216</v>
      </c>
      <c r="G268" s="55">
        <v>25</v>
      </c>
      <c r="H268" s="55">
        <v>5</v>
      </c>
      <c r="I268" s="181">
        <f t="shared" si="16"/>
        <v>358</v>
      </c>
      <c r="J268" s="55">
        <v>3</v>
      </c>
      <c r="K268" s="182">
        <f t="shared" si="17"/>
        <v>361</v>
      </c>
    </row>
    <row r="269" spans="1:11" ht="14.25" customHeight="1">
      <c r="A269" s="95"/>
      <c r="B269" s="55">
        <v>98</v>
      </c>
      <c r="C269" s="92"/>
      <c r="D269" s="92" t="s">
        <v>13</v>
      </c>
      <c r="E269" s="55">
        <v>92</v>
      </c>
      <c r="F269" s="55">
        <v>185</v>
      </c>
      <c r="G269" s="55">
        <v>24</v>
      </c>
      <c r="H269" s="55">
        <v>4</v>
      </c>
      <c r="I269" s="181">
        <f t="shared" si="16"/>
        <v>305</v>
      </c>
      <c r="J269" s="55">
        <v>5</v>
      </c>
      <c r="K269" s="182">
        <f t="shared" si="17"/>
        <v>310</v>
      </c>
    </row>
    <row r="270" spans="1:11" ht="14.25" customHeight="1">
      <c r="A270" s="95"/>
      <c r="B270" s="55">
        <v>98</v>
      </c>
      <c r="C270" s="92"/>
      <c r="D270" s="92" t="s">
        <v>15</v>
      </c>
      <c r="E270" s="55">
        <v>100</v>
      </c>
      <c r="F270" s="55">
        <v>176</v>
      </c>
      <c r="G270" s="55">
        <v>16</v>
      </c>
      <c r="H270" s="55">
        <v>2</v>
      </c>
      <c r="I270" s="181">
        <f t="shared" si="16"/>
        <v>294</v>
      </c>
      <c r="J270" s="55">
        <v>4</v>
      </c>
      <c r="K270" s="182">
        <f t="shared" si="17"/>
        <v>298</v>
      </c>
    </row>
    <row r="271" spans="1:11" ht="14.25" customHeight="1">
      <c r="A271" s="95"/>
      <c r="B271" s="55">
        <v>99</v>
      </c>
      <c r="C271" s="92"/>
      <c r="D271" s="92" t="s">
        <v>13</v>
      </c>
      <c r="E271" s="55">
        <v>57</v>
      </c>
      <c r="F271" s="55">
        <v>199</v>
      </c>
      <c r="G271" s="55">
        <v>23</v>
      </c>
      <c r="H271" s="55">
        <v>5</v>
      </c>
      <c r="I271" s="181">
        <f t="shared" si="16"/>
        <v>284</v>
      </c>
      <c r="J271" s="55">
        <v>2</v>
      </c>
      <c r="K271" s="182">
        <f t="shared" si="17"/>
        <v>286</v>
      </c>
    </row>
    <row r="272" spans="1:11" ht="14.25" customHeight="1">
      <c r="A272" s="95"/>
      <c r="B272" s="55">
        <v>99</v>
      </c>
      <c r="C272" s="92"/>
      <c r="D272" s="92" t="s">
        <v>15</v>
      </c>
      <c r="E272" s="55">
        <v>62</v>
      </c>
      <c r="F272" s="55">
        <v>167</v>
      </c>
      <c r="G272" s="55">
        <v>27</v>
      </c>
      <c r="H272" s="55">
        <v>5</v>
      </c>
      <c r="I272" s="181">
        <f t="shared" si="16"/>
        <v>261</v>
      </c>
      <c r="J272" s="55">
        <v>5</v>
      </c>
      <c r="K272" s="182">
        <f t="shared" si="17"/>
        <v>266</v>
      </c>
    </row>
    <row r="273" spans="1:12" ht="14.25" customHeight="1" thickBot="1">
      <c r="A273" s="95"/>
      <c r="B273" s="55">
        <v>100</v>
      </c>
      <c r="C273" s="92"/>
      <c r="D273" s="92" t="s">
        <v>13</v>
      </c>
      <c r="E273" s="56">
        <v>54</v>
      </c>
      <c r="F273" s="55">
        <v>183</v>
      </c>
      <c r="G273" s="55">
        <v>8</v>
      </c>
      <c r="H273" s="55">
        <v>2</v>
      </c>
      <c r="I273" s="181">
        <f t="shared" si="16"/>
        <v>247</v>
      </c>
      <c r="J273" s="55">
        <v>29</v>
      </c>
      <c r="K273" s="182">
        <f t="shared" si="17"/>
        <v>276</v>
      </c>
    </row>
    <row r="274" spans="1:12" ht="14.25" customHeight="1" thickBot="1">
      <c r="A274" s="276"/>
      <c r="B274" s="335" t="s">
        <v>8</v>
      </c>
      <c r="C274" s="335"/>
      <c r="D274" s="336"/>
      <c r="E274" s="91">
        <f t="shared" ref="E274:K274" si="18">SUM(E119:E273)</f>
        <v>12635</v>
      </c>
      <c r="F274" s="91">
        <f t="shared" si="18"/>
        <v>29445</v>
      </c>
      <c r="G274" s="91">
        <f t="shared" si="18"/>
        <v>3268</v>
      </c>
      <c r="H274" s="91">
        <f t="shared" si="18"/>
        <v>911</v>
      </c>
      <c r="I274" s="91">
        <f t="shared" si="18"/>
        <v>46259</v>
      </c>
      <c r="J274" s="91">
        <f t="shared" si="18"/>
        <v>1206</v>
      </c>
      <c r="K274" s="91">
        <f t="shared" si="18"/>
        <v>47465</v>
      </c>
    </row>
    <row r="275" spans="1:12" ht="14.25" customHeight="1" thickBot="1">
      <c r="A275" s="330"/>
      <c r="B275" s="330"/>
      <c r="C275" s="330"/>
      <c r="D275" s="330"/>
      <c r="E275" s="330"/>
      <c r="F275" s="330"/>
      <c r="G275" s="330"/>
      <c r="H275" s="330"/>
      <c r="I275" s="330"/>
      <c r="J275" s="330"/>
      <c r="K275" s="330"/>
    </row>
    <row r="276" spans="1:12" ht="14.25" customHeight="1" thickBot="1">
      <c r="A276" s="277"/>
      <c r="B276" s="331" t="s">
        <v>19</v>
      </c>
      <c r="C276" s="331"/>
      <c r="D276" s="332"/>
      <c r="E276" s="91">
        <f t="shared" ref="E276:K276" si="19">SUM(E274,E117,E78)</f>
        <v>23532</v>
      </c>
      <c r="F276" s="91">
        <f t="shared" si="19"/>
        <v>45333</v>
      </c>
      <c r="G276" s="91">
        <f t="shared" si="19"/>
        <v>3677</v>
      </c>
      <c r="H276" s="91">
        <f t="shared" si="19"/>
        <v>1484</v>
      </c>
      <c r="I276" s="91">
        <f t="shared" si="19"/>
        <v>74026</v>
      </c>
      <c r="J276" s="153">
        <f t="shared" si="19"/>
        <v>1890</v>
      </c>
      <c r="K276" s="153">
        <f t="shared" si="19"/>
        <v>75916</v>
      </c>
      <c r="L276" s="2"/>
    </row>
    <row r="277" spans="1:12" ht="14.25" customHeight="1"/>
    <row r="278" spans="1:12" ht="14.25" customHeight="1">
      <c r="J278" s="61"/>
    </row>
    <row r="279" spans="1:12" ht="14.25" customHeight="1">
      <c r="I279" s="62"/>
      <c r="J279" s="63"/>
    </row>
    <row r="280" spans="1:12" ht="14.25" customHeight="1"/>
    <row r="281" spans="1:12" ht="14.25" customHeight="1"/>
    <row r="282" spans="1:12" ht="14.25" customHeight="1"/>
    <row r="283" spans="1:12" ht="14.25" customHeight="1"/>
    <row r="284" spans="1:12" ht="14.25" customHeight="1"/>
    <row r="285" spans="1:12" ht="14.25" customHeight="1"/>
  </sheetData>
  <mergeCells count="20">
    <mergeCell ref="A7:K7"/>
    <mergeCell ref="B78:D78"/>
    <mergeCell ref="B117:D117"/>
    <mergeCell ref="J8:J10"/>
    <mergeCell ref="I8:I10"/>
    <mergeCell ref="A8:A10"/>
    <mergeCell ref="K8:K10"/>
    <mergeCell ref="E8:E9"/>
    <mergeCell ref="F8:F9"/>
    <mergeCell ref="G8:G9"/>
    <mergeCell ref="H8:H9"/>
    <mergeCell ref="A79:K79"/>
    <mergeCell ref="A118:K118"/>
    <mergeCell ref="A275:K275"/>
    <mergeCell ref="B276:D276"/>
    <mergeCell ref="B274:D274"/>
    <mergeCell ref="C9:C10"/>
    <mergeCell ref="D9:D10"/>
    <mergeCell ref="B8:B10"/>
    <mergeCell ref="C8:D8"/>
  </mergeCells>
  <phoneticPr fontId="0" type="noConversion"/>
  <printOptions horizontalCentered="1"/>
  <pageMargins left="0.43307086614173229" right="0.31496062992125984" top="0.39370078740157483" bottom="0.59055118110236227" header="0" footer="0.98425196850393704"/>
  <pageSetup paperSize="5" scale="85" orientation="portrait" r:id="rId1"/>
  <headerFooter alignWithMargins="0">
    <oddFooter>&amp;RPágina &amp;P</oddFooter>
  </headerFooter>
  <rowBreaks count="4" manualBreakCount="4">
    <brk id="73" max="16383" man="1"/>
    <brk id="135" max="16383" man="1"/>
    <brk id="197" max="16383" man="1"/>
    <brk id="259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300"/>
  <sheetViews>
    <sheetView view="pageBreakPreview" zoomScaleNormal="100" workbookViewId="0" xr3:uid="{C67EF94B-0B3B-5838-830C-E3A509766221}">
      <pane ySplit="11" topLeftCell="A12" activePane="bottomLeft" state="frozen"/>
      <selection pane="bottomLeft" activeCell="E134" sqref="E134"/>
    </sheetView>
  </sheetViews>
  <sheetFormatPr defaultRowHeight="12.75"/>
  <cols>
    <col min="1" max="1" width="19" customWidth="1"/>
    <col min="2" max="2" width="9.140625" customWidth="1"/>
    <col min="3" max="3" width="4.42578125" customWidth="1"/>
    <col min="4" max="4" width="8.5703125" style="37" bestFit="1" customWidth="1"/>
    <col min="5" max="8" width="8.42578125" style="14" customWidth="1"/>
    <col min="9" max="11" width="9.7109375" style="14" customWidth="1"/>
    <col min="12" max="19" width="9.7109375" customWidth="1"/>
    <col min="20" max="256" width="11.42578125" customWidth="1"/>
  </cols>
  <sheetData>
    <row r="1" spans="1:14" s="13" customFormat="1" ht="27" customHeight="1">
      <c r="A1" s="242"/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4" s="13" customFormat="1" ht="22.5" customHeight="1">
      <c r="A2" s="242"/>
      <c r="B2" s="244"/>
      <c r="C2" s="244"/>
      <c r="D2" s="244"/>
      <c r="E2" s="244"/>
      <c r="F2" s="244"/>
      <c r="G2" s="244"/>
      <c r="H2" s="244"/>
      <c r="I2" s="244"/>
      <c r="J2" s="244"/>
      <c r="K2" s="244"/>
    </row>
    <row r="3" spans="1:14" s="13" customFormat="1" ht="22.5" customHeight="1">
      <c r="A3" s="242"/>
      <c r="B3" s="242"/>
      <c r="C3" s="242"/>
      <c r="D3" s="242"/>
      <c r="E3" s="242"/>
      <c r="F3" s="242"/>
      <c r="G3" s="242"/>
      <c r="H3" s="242"/>
      <c r="I3" s="242"/>
      <c r="J3" s="242"/>
      <c r="K3" s="242"/>
    </row>
    <row r="4" spans="1:14" s="13" customFormat="1" ht="19.5" customHeight="1">
      <c r="A4" s="242"/>
      <c r="B4" s="245" t="s">
        <v>0</v>
      </c>
      <c r="C4" s="246"/>
      <c r="D4" s="246"/>
      <c r="E4" s="246"/>
      <c r="F4" s="246"/>
      <c r="G4" s="247"/>
      <c r="H4" s="248"/>
      <c r="I4" s="248"/>
      <c r="J4" s="248"/>
      <c r="K4" s="248"/>
    </row>
    <row r="5" spans="1:14" s="13" customFormat="1" ht="18.75">
      <c r="A5" s="242"/>
      <c r="B5" s="245"/>
      <c r="C5" s="245" t="s">
        <v>1</v>
      </c>
      <c r="D5" s="249"/>
      <c r="E5" s="249"/>
      <c r="F5" s="246"/>
      <c r="G5" s="247"/>
      <c r="H5" s="248"/>
      <c r="I5" s="248"/>
      <c r="J5" s="248"/>
      <c r="K5" s="248"/>
    </row>
    <row r="6" spans="1:14" s="13" customFormat="1" ht="20.25">
      <c r="A6" s="242"/>
      <c r="B6" s="242"/>
      <c r="C6" s="242"/>
      <c r="D6" s="245" t="s">
        <v>2</v>
      </c>
      <c r="E6" s="249"/>
      <c r="F6" s="249"/>
      <c r="G6" s="250"/>
      <c r="H6" s="250"/>
      <c r="I6" s="250"/>
      <c r="J6" s="250"/>
      <c r="K6" s="250"/>
    </row>
    <row r="7" spans="1:14" s="13" customFormat="1">
      <c r="A7" s="304"/>
      <c r="B7" s="304"/>
      <c r="C7" s="304"/>
      <c r="D7" s="304"/>
      <c r="E7" s="304"/>
      <c r="F7" s="304"/>
      <c r="G7" s="304"/>
      <c r="H7" s="304"/>
      <c r="I7" s="304"/>
      <c r="J7" s="304"/>
      <c r="K7" s="304"/>
    </row>
    <row r="8" spans="1:14" s="28" customFormat="1" ht="14.25" customHeight="1">
      <c r="A8" s="310" t="s">
        <v>3</v>
      </c>
      <c r="B8" s="310" t="s">
        <v>4</v>
      </c>
      <c r="C8" s="313" t="s">
        <v>5</v>
      </c>
      <c r="D8" s="313"/>
      <c r="E8" s="302"/>
      <c r="F8" s="302"/>
      <c r="G8" s="302"/>
      <c r="H8" s="302"/>
      <c r="I8" s="307" t="s">
        <v>6</v>
      </c>
      <c r="J8" s="307" t="s">
        <v>7</v>
      </c>
      <c r="K8" s="307" t="s">
        <v>8</v>
      </c>
    </row>
    <row r="9" spans="1:14" s="28" customFormat="1" ht="14.25" customHeight="1">
      <c r="A9" s="311"/>
      <c r="B9" s="311"/>
      <c r="C9" s="310" t="s">
        <v>9</v>
      </c>
      <c r="D9" s="310" t="s">
        <v>10</v>
      </c>
      <c r="E9" s="303"/>
      <c r="F9" s="303"/>
      <c r="G9" s="303"/>
      <c r="H9" s="303"/>
      <c r="I9" s="308"/>
      <c r="J9" s="308"/>
      <c r="K9" s="308"/>
    </row>
    <row r="10" spans="1:14" s="28" customFormat="1" ht="9.75" customHeight="1">
      <c r="A10" s="312"/>
      <c r="B10" s="312"/>
      <c r="C10" s="312"/>
      <c r="D10" s="312"/>
      <c r="E10" s="186" t="s">
        <v>11</v>
      </c>
      <c r="F10" s="186" t="s">
        <v>11</v>
      </c>
      <c r="G10" s="186" t="s">
        <v>11</v>
      </c>
      <c r="H10" s="186" t="s">
        <v>11</v>
      </c>
      <c r="I10" s="309"/>
      <c r="J10" s="309"/>
      <c r="K10" s="309"/>
    </row>
    <row r="11" spans="1:14" s="13" customFormat="1" ht="3" customHeight="1">
      <c r="A11" s="58"/>
      <c r="B11" s="58"/>
      <c r="C11" s="58"/>
      <c r="D11" s="58"/>
      <c r="E11" s="59"/>
      <c r="F11" s="59"/>
      <c r="G11" s="59"/>
      <c r="H11" s="59"/>
      <c r="I11" s="57"/>
      <c r="J11" s="57"/>
      <c r="K11" s="57"/>
      <c r="L11" s="49"/>
      <c r="M11" s="49"/>
      <c r="N11" s="49"/>
    </row>
    <row r="12" spans="1:14" s="13" customFormat="1" ht="3" customHeight="1">
      <c r="A12" s="58"/>
      <c r="B12" s="58"/>
      <c r="C12" s="58"/>
      <c r="D12" s="58"/>
      <c r="E12" s="59"/>
      <c r="F12" s="59"/>
      <c r="G12" s="59"/>
      <c r="H12" s="59"/>
      <c r="I12" s="57"/>
      <c r="J12" s="57"/>
      <c r="K12" s="57"/>
      <c r="L12" s="49"/>
      <c r="M12" s="49"/>
      <c r="N12" s="49"/>
    </row>
    <row r="13" spans="1:14" s="13" customFormat="1" ht="14.25" customHeight="1">
      <c r="A13" s="237" t="s">
        <v>315</v>
      </c>
      <c r="B13" s="72">
        <v>1516</v>
      </c>
      <c r="C13" s="72"/>
      <c r="D13" s="71" t="s">
        <v>13</v>
      </c>
      <c r="E13" s="71">
        <v>116</v>
      </c>
      <c r="F13" s="82">
        <v>146</v>
      </c>
      <c r="G13" s="82">
        <v>6</v>
      </c>
      <c r="H13" s="82">
        <v>2</v>
      </c>
      <c r="I13" s="82">
        <f t="shared" ref="I13:I44" si="0">SUM(E13:H13)</f>
        <v>270</v>
      </c>
      <c r="J13" s="82">
        <v>5</v>
      </c>
      <c r="K13" s="82">
        <f t="shared" ref="K13:K44" si="1">J13+I13</f>
        <v>275</v>
      </c>
      <c r="L13" s="187"/>
      <c r="M13" s="49"/>
      <c r="N13" s="49"/>
    </row>
    <row r="14" spans="1:14" s="13" customFormat="1" ht="14.25" customHeight="1">
      <c r="A14" s="237" t="s">
        <v>316</v>
      </c>
      <c r="B14" s="72">
        <v>1516</v>
      </c>
      <c r="C14" s="72"/>
      <c r="D14" s="71" t="s">
        <v>15</v>
      </c>
      <c r="E14" s="71">
        <v>133</v>
      </c>
      <c r="F14" s="82">
        <v>151</v>
      </c>
      <c r="G14" s="82">
        <v>5</v>
      </c>
      <c r="H14" s="82">
        <v>0</v>
      </c>
      <c r="I14" s="82">
        <f t="shared" si="0"/>
        <v>289</v>
      </c>
      <c r="J14" s="82">
        <v>3</v>
      </c>
      <c r="K14" s="82">
        <f t="shared" si="1"/>
        <v>292</v>
      </c>
      <c r="L14" s="187"/>
      <c r="M14" s="49"/>
      <c r="N14" s="49"/>
    </row>
    <row r="15" spans="1:14" s="13" customFormat="1" ht="14.25" customHeight="1">
      <c r="A15" s="72"/>
      <c r="B15" s="72">
        <v>1517</v>
      </c>
      <c r="C15" s="72"/>
      <c r="D15" s="71" t="s">
        <v>13</v>
      </c>
      <c r="E15" s="71">
        <v>127</v>
      </c>
      <c r="F15" s="82">
        <v>184</v>
      </c>
      <c r="G15" s="82">
        <v>4</v>
      </c>
      <c r="H15" s="82">
        <v>2</v>
      </c>
      <c r="I15" s="82">
        <f t="shared" si="0"/>
        <v>317</v>
      </c>
      <c r="J15" s="82">
        <v>5</v>
      </c>
      <c r="K15" s="82">
        <f t="shared" si="1"/>
        <v>322</v>
      </c>
      <c r="L15" s="187"/>
      <c r="M15" s="49"/>
      <c r="N15" s="49"/>
    </row>
    <row r="16" spans="1:14" s="13" customFormat="1" ht="14.25" customHeight="1">
      <c r="A16" s="72"/>
      <c r="B16" s="72">
        <v>1517</v>
      </c>
      <c r="C16" s="72"/>
      <c r="D16" s="71" t="s">
        <v>15</v>
      </c>
      <c r="E16" s="71">
        <v>119</v>
      </c>
      <c r="F16" s="82">
        <v>198</v>
      </c>
      <c r="G16" s="82">
        <v>7</v>
      </c>
      <c r="H16" s="82">
        <v>2</v>
      </c>
      <c r="I16" s="82">
        <f t="shared" si="0"/>
        <v>326</v>
      </c>
      <c r="J16" s="82">
        <v>4</v>
      </c>
      <c r="K16" s="82">
        <f t="shared" si="1"/>
        <v>330</v>
      </c>
      <c r="L16" s="187"/>
      <c r="M16" s="49"/>
      <c r="N16" s="49"/>
    </row>
    <row r="17" spans="1:14" s="13" customFormat="1" ht="14.25" customHeight="1">
      <c r="A17" s="72"/>
      <c r="B17" s="72">
        <v>1518</v>
      </c>
      <c r="C17" s="72"/>
      <c r="D17" s="71" t="s">
        <v>13</v>
      </c>
      <c r="E17" s="71">
        <v>113</v>
      </c>
      <c r="F17" s="82">
        <v>205</v>
      </c>
      <c r="G17" s="82">
        <v>2</v>
      </c>
      <c r="H17" s="82">
        <v>2</v>
      </c>
      <c r="I17" s="82">
        <f t="shared" si="0"/>
        <v>322</v>
      </c>
      <c r="J17" s="82">
        <v>4</v>
      </c>
      <c r="K17" s="82">
        <f t="shared" si="1"/>
        <v>326</v>
      </c>
      <c r="L17" s="187"/>
      <c r="M17" s="49"/>
      <c r="N17" s="49"/>
    </row>
    <row r="18" spans="1:14" s="13" customFormat="1" ht="14.25" customHeight="1">
      <c r="A18" s="72"/>
      <c r="B18" s="72">
        <v>1518</v>
      </c>
      <c r="C18" s="72"/>
      <c r="D18" s="71" t="s">
        <v>15</v>
      </c>
      <c r="E18" s="71">
        <v>110</v>
      </c>
      <c r="F18" s="82">
        <v>219</v>
      </c>
      <c r="G18" s="82">
        <v>3</v>
      </c>
      <c r="H18" s="82">
        <v>3</v>
      </c>
      <c r="I18" s="82">
        <f t="shared" si="0"/>
        <v>335</v>
      </c>
      <c r="J18" s="82">
        <v>6</v>
      </c>
      <c r="K18" s="82">
        <f t="shared" si="1"/>
        <v>341</v>
      </c>
      <c r="L18" s="187"/>
      <c r="M18" s="49"/>
      <c r="N18" s="49"/>
    </row>
    <row r="19" spans="1:14" s="13" customFormat="1" ht="14.25" customHeight="1">
      <c r="A19" s="72"/>
      <c r="B19" s="72">
        <v>1519</v>
      </c>
      <c r="C19" s="72"/>
      <c r="D19" s="71" t="s">
        <v>13</v>
      </c>
      <c r="E19" s="71">
        <v>137</v>
      </c>
      <c r="F19" s="82">
        <v>128</v>
      </c>
      <c r="G19" s="82">
        <v>2</v>
      </c>
      <c r="H19" s="82">
        <v>0</v>
      </c>
      <c r="I19" s="82">
        <f t="shared" si="0"/>
        <v>267</v>
      </c>
      <c r="J19" s="82">
        <v>0</v>
      </c>
      <c r="K19" s="82">
        <f t="shared" si="1"/>
        <v>267</v>
      </c>
      <c r="L19" s="187"/>
      <c r="M19" s="49"/>
      <c r="N19" s="49"/>
    </row>
    <row r="20" spans="1:14" s="13" customFormat="1" ht="14.25" customHeight="1">
      <c r="A20" s="72"/>
      <c r="B20" s="72">
        <v>1519</v>
      </c>
      <c r="C20" s="72"/>
      <c r="D20" s="71" t="s">
        <v>15</v>
      </c>
      <c r="E20" s="71">
        <v>122</v>
      </c>
      <c r="F20" s="82">
        <v>128</v>
      </c>
      <c r="G20" s="82">
        <v>2</v>
      </c>
      <c r="H20" s="82">
        <v>1</v>
      </c>
      <c r="I20" s="82">
        <f t="shared" si="0"/>
        <v>253</v>
      </c>
      <c r="J20" s="82">
        <v>2</v>
      </c>
      <c r="K20" s="82">
        <f t="shared" si="1"/>
        <v>255</v>
      </c>
      <c r="L20" s="187"/>
      <c r="M20" s="49"/>
      <c r="N20" s="49"/>
    </row>
    <row r="21" spans="1:14" s="13" customFormat="1" ht="14.25" customHeight="1">
      <c r="A21" s="72"/>
      <c r="B21" s="72">
        <v>1520</v>
      </c>
      <c r="C21" s="72"/>
      <c r="D21" s="71" t="s">
        <v>13</v>
      </c>
      <c r="E21" s="71">
        <v>115</v>
      </c>
      <c r="F21" s="82">
        <v>194</v>
      </c>
      <c r="G21" s="82">
        <v>4</v>
      </c>
      <c r="H21" s="82">
        <v>2</v>
      </c>
      <c r="I21" s="82">
        <f t="shared" si="0"/>
        <v>315</v>
      </c>
      <c r="J21" s="82">
        <v>5</v>
      </c>
      <c r="K21" s="82">
        <f t="shared" si="1"/>
        <v>320</v>
      </c>
      <c r="L21" s="187"/>
      <c r="M21" s="49"/>
      <c r="N21" s="49"/>
    </row>
    <row r="22" spans="1:14" s="13" customFormat="1" ht="14.25" customHeight="1">
      <c r="A22" s="72"/>
      <c r="B22" s="72">
        <v>1520</v>
      </c>
      <c r="C22" s="72"/>
      <c r="D22" s="71" t="s">
        <v>17</v>
      </c>
      <c r="E22" s="71">
        <v>136</v>
      </c>
      <c r="F22" s="82">
        <v>171</v>
      </c>
      <c r="G22" s="82">
        <v>8</v>
      </c>
      <c r="H22" s="82">
        <v>2</v>
      </c>
      <c r="I22" s="82">
        <f t="shared" si="0"/>
        <v>317</v>
      </c>
      <c r="J22" s="82">
        <v>5</v>
      </c>
      <c r="K22" s="82">
        <f t="shared" si="1"/>
        <v>322</v>
      </c>
      <c r="L22" s="187"/>
      <c r="M22" s="49"/>
      <c r="N22" s="49"/>
    </row>
    <row r="23" spans="1:14" s="13" customFormat="1" ht="14.25" customHeight="1">
      <c r="A23" s="72"/>
      <c r="B23" s="72">
        <v>1520</v>
      </c>
      <c r="C23" s="72"/>
      <c r="D23" s="71" t="s">
        <v>18</v>
      </c>
      <c r="E23" s="71">
        <v>114</v>
      </c>
      <c r="F23" s="82">
        <v>206</v>
      </c>
      <c r="G23" s="82">
        <v>5</v>
      </c>
      <c r="H23" s="82">
        <v>3</v>
      </c>
      <c r="I23" s="82">
        <f t="shared" si="0"/>
        <v>328</v>
      </c>
      <c r="J23" s="82">
        <v>7</v>
      </c>
      <c r="K23" s="82">
        <f t="shared" si="1"/>
        <v>335</v>
      </c>
      <c r="L23" s="187"/>
      <c r="M23" s="49"/>
      <c r="N23" s="49"/>
    </row>
    <row r="24" spans="1:14" s="13" customFormat="1" ht="14.25" customHeight="1">
      <c r="A24" s="72"/>
      <c r="B24" s="72">
        <v>1521</v>
      </c>
      <c r="C24" s="72"/>
      <c r="D24" s="71" t="s">
        <v>13</v>
      </c>
      <c r="E24" s="82">
        <v>115</v>
      </c>
      <c r="F24" s="82">
        <v>144</v>
      </c>
      <c r="G24" s="82">
        <v>1</v>
      </c>
      <c r="H24" s="82">
        <v>3</v>
      </c>
      <c r="I24" s="82">
        <f t="shared" si="0"/>
        <v>263</v>
      </c>
      <c r="J24" s="82">
        <v>2</v>
      </c>
      <c r="K24" s="82">
        <f t="shared" si="1"/>
        <v>265</v>
      </c>
      <c r="L24" s="187"/>
      <c r="M24" s="49"/>
      <c r="N24" s="49"/>
    </row>
    <row r="25" spans="1:14" s="13" customFormat="1" ht="14.25" customHeight="1">
      <c r="A25" s="72"/>
      <c r="B25" s="78">
        <v>1521</v>
      </c>
      <c r="C25" s="72"/>
      <c r="D25" s="71" t="s">
        <v>15</v>
      </c>
      <c r="E25" s="82">
        <v>116</v>
      </c>
      <c r="F25" s="82">
        <v>176</v>
      </c>
      <c r="G25" s="82">
        <v>2</v>
      </c>
      <c r="H25" s="82">
        <v>0</v>
      </c>
      <c r="I25" s="82">
        <f t="shared" si="0"/>
        <v>294</v>
      </c>
      <c r="J25" s="82">
        <v>7</v>
      </c>
      <c r="K25" s="82">
        <f t="shared" si="1"/>
        <v>301</v>
      </c>
      <c r="L25" s="187"/>
      <c r="M25" s="49"/>
      <c r="N25" s="49"/>
    </row>
    <row r="26" spans="1:14" s="13" customFormat="1" ht="14.25" customHeight="1">
      <c r="A26" s="78"/>
      <c r="B26" s="72">
        <v>1522</v>
      </c>
      <c r="C26" s="78"/>
      <c r="D26" s="77" t="s">
        <v>13</v>
      </c>
      <c r="E26" s="82">
        <v>127</v>
      </c>
      <c r="F26" s="82">
        <v>167</v>
      </c>
      <c r="G26" s="82">
        <v>1</v>
      </c>
      <c r="H26" s="82">
        <v>1</v>
      </c>
      <c r="I26" s="82">
        <f t="shared" si="0"/>
        <v>296</v>
      </c>
      <c r="J26" s="82">
        <v>6</v>
      </c>
      <c r="K26" s="82">
        <f t="shared" si="1"/>
        <v>302</v>
      </c>
      <c r="L26" s="187"/>
      <c r="M26" s="49"/>
      <c r="N26" s="49"/>
    </row>
    <row r="27" spans="1:14" s="13" customFormat="1" ht="14.25" customHeight="1">
      <c r="A27" s="72"/>
      <c r="B27" s="72">
        <v>1522</v>
      </c>
      <c r="C27" s="72"/>
      <c r="D27" s="71" t="s">
        <v>15</v>
      </c>
      <c r="E27" s="73">
        <v>140</v>
      </c>
      <c r="F27" s="73">
        <v>181</v>
      </c>
      <c r="G27" s="73">
        <v>9</v>
      </c>
      <c r="H27" s="73">
        <v>1</v>
      </c>
      <c r="I27" s="82">
        <f t="shared" si="0"/>
        <v>331</v>
      </c>
      <c r="J27" s="73">
        <v>9</v>
      </c>
      <c r="K27" s="82">
        <f t="shared" si="1"/>
        <v>340</v>
      </c>
      <c r="L27" s="187"/>
      <c r="M27" s="49"/>
      <c r="N27" s="49"/>
    </row>
    <row r="28" spans="1:14" s="13" customFormat="1" ht="14.25" customHeight="1">
      <c r="A28" s="72"/>
      <c r="B28" s="105">
        <v>1523</v>
      </c>
      <c r="C28" s="72"/>
      <c r="D28" s="71" t="s">
        <v>13</v>
      </c>
      <c r="E28" s="73">
        <v>120</v>
      </c>
      <c r="F28" s="73">
        <v>172</v>
      </c>
      <c r="G28" s="73">
        <v>4</v>
      </c>
      <c r="H28" s="73">
        <v>1</v>
      </c>
      <c r="I28" s="82">
        <f t="shared" si="0"/>
        <v>297</v>
      </c>
      <c r="J28" s="73">
        <v>2</v>
      </c>
      <c r="K28" s="82">
        <f t="shared" si="1"/>
        <v>299</v>
      </c>
      <c r="L28" s="187"/>
      <c r="M28" s="49"/>
      <c r="N28" s="49"/>
    </row>
    <row r="29" spans="1:14" s="13" customFormat="1" ht="14.25" customHeight="1">
      <c r="A29" s="105"/>
      <c r="B29" s="72">
        <v>1523</v>
      </c>
      <c r="C29" s="105"/>
      <c r="D29" s="71" t="s">
        <v>15</v>
      </c>
      <c r="E29" s="122">
        <v>128</v>
      </c>
      <c r="F29" s="122">
        <v>181</v>
      </c>
      <c r="G29" s="122">
        <v>2</v>
      </c>
      <c r="H29" s="122">
        <v>2</v>
      </c>
      <c r="I29" s="82">
        <f t="shared" si="0"/>
        <v>313</v>
      </c>
      <c r="J29" s="122">
        <v>4</v>
      </c>
      <c r="K29" s="82">
        <f t="shared" si="1"/>
        <v>317</v>
      </c>
      <c r="L29" s="187"/>
      <c r="M29" s="49"/>
      <c r="N29" s="49"/>
    </row>
    <row r="30" spans="1:14" s="13" customFormat="1" ht="14.25" customHeight="1">
      <c r="A30" s="72"/>
      <c r="B30" s="72">
        <v>1524</v>
      </c>
      <c r="C30" s="72"/>
      <c r="D30" s="71" t="s">
        <v>13</v>
      </c>
      <c r="E30" s="82">
        <v>128</v>
      </c>
      <c r="F30" s="82">
        <v>201</v>
      </c>
      <c r="G30" s="82">
        <v>10</v>
      </c>
      <c r="H30" s="82">
        <v>2</v>
      </c>
      <c r="I30" s="82">
        <f t="shared" si="0"/>
        <v>341</v>
      </c>
      <c r="J30" s="82">
        <v>6</v>
      </c>
      <c r="K30" s="82">
        <f t="shared" si="1"/>
        <v>347</v>
      </c>
      <c r="L30" s="187"/>
      <c r="M30" s="49"/>
      <c r="N30" s="49"/>
    </row>
    <row r="31" spans="1:14" s="13" customFormat="1" ht="14.25" customHeight="1">
      <c r="A31" s="72"/>
      <c r="B31" s="72">
        <v>1524</v>
      </c>
      <c r="C31" s="72"/>
      <c r="D31" s="71" t="s">
        <v>15</v>
      </c>
      <c r="E31" s="82">
        <v>136</v>
      </c>
      <c r="F31" s="82">
        <v>188</v>
      </c>
      <c r="G31" s="82">
        <v>9</v>
      </c>
      <c r="H31" s="82">
        <v>0</v>
      </c>
      <c r="I31" s="82">
        <f t="shared" si="0"/>
        <v>333</v>
      </c>
      <c r="J31" s="82">
        <v>5</v>
      </c>
      <c r="K31" s="82">
        <f t="shared" si="1"/>
        <v>338</v>
      </c>
      <c r="L31" s="187"/>
      <c r="M31" s="49"/>
      <c r="N31" s="49"/>
    </row>
    <row r="32" spans="1:14" s="13" customFormat="1" ht="14.25" customHeight="1">
      <c r="A32" s="72"/>
      <c r="B32" s="72">
        <v>1525</v>
      </c>
      <c r="C32" s="72"/>
      <c r="D32" s="71" t="s">
        <v>13</v>
      </c>
      <c r="E32" s="82">
        <v>75</v>
      </c>
      <c r="F32" s="82">
        <v>129</v>
      </c>
      <c r="G32" s="82">
        <v>6</v>
      </c>
      <c r="H32" s="82">
        <v>1</v>
      </c>
      <c r="I32" s="82">
        <f t="shared" si="0"/>
        <v>211</v>
      </c>
      <c r="J32" s="82">
        <v>2</v>
      </c>
      <c r="K32" s="82">
        <f t="shared" si="1"/>
        <v>213</v>
      </c>
      <c r="L32" s="187"/>
      <c r="M32" s="49"/>
      <c r="N32" s="49"/>
    </row>
    <row r="33" spans="1:14" s="13" customFormat="1" ht="14.25" customHeight="1">
      <c r="A33" s="72"/>
      <c r="B33" s="72">
        <v>1525</v>
      </c>
      <c r="C33" s="72"/>
      <c r="D33" s="71" t="s">
        <v>15</v>
      </c>
      <c r="E33" s="82">
        <v>77</v>
      </c>
      <c r="F33" s="82">
        <v>126</v>
      </c>
      <c r="G33" s="82">
        <v>8</v>
      </c>
      <c r="H33" s="82">
        <v>1</v>
      </c>
      <c r="I33" s="82">
        <f t="shared" si="0"/>
        <v>212</v>
      </c>
      <c r="J33" s="82">
        <v>8</v>
      </c>
      <c r="K33" s="82">
        <f t="shared" si="1"/>
        <v>220</v>
      </c>
      <c r="L33" s="187"/>
      <c r="M33" s="49"/>
      <c r="N33" s="49"/>
    </row>
    <row r="34" spans="1:14" s="13" customFormat="1" ht="14.25" customHeight="1">
      <c r="A34" s="72"/>
      <c r="B34" s="72">
        <v>1526</v>
      </c>
      <c r="C34" s="72"/>
      <c r="D34" s="71" t="s">
        <v>13</v>
      </c>
      <c r="E34" s="82">
        <v>93</v>
      </c>
      <c r="F34" s="82">
        <v>145</v>
      </c>
      <c r="G34" s="82">
        <v>5</v>
      </c>
      <c r="H34" s="82">
        <v>0</v>
      </c>
      <c r="I34" s="82">
        <f t="shared" si="0"/>
        <v>243</v>
      </c>
      <c r="J34" s="82">
        <v>1</v>
      </c>
      <c r="K34" s="82">
        <f t="shared" si="1"/>
        <v>244</v>
      </c>
      <c r="L34" s="187"/>
      <c r="M34" s="49"/>
      <c r="N34" s="49"/>
    </row>
    <row r="35" spans="1:14" s="13" customFormat="1" ht="14.25" customHeight="1">
      <c r="A35" s="72"/>
      <c r="B35" s="72">
        <v>1526</v>
      </c>
      <c r="C35" s="72"/>
      <c r="D35" s="71" t="s">
        <v>15</v>
      </c>
      <c r="E35" s="82">
        <v>88</v>
      </c>
      <c r="F35" s="82">
        <v>141</v>
      </c>
      <c r="G35" s="82">
        <v>4</v>
      </c>
      <c r="H35" s="82">
        <v>1</v>
      </c>
      <c r="I35" s="82">
        <f t="shared" si="0"/>
        <v>234</v>
      </c>
      <c r="J35" s="82">
        <v>5</v>
      </c>
      <c r="K35" s="82">
        <f t="shared" si="1"/>
        <v>239</v>
      </c>
      <c r="L35" s="187"/>
      <c r="M35" s="49"/>
      <c r="N35" s="49"/>
    </row>
    <row r="36" spans="1:14" s="13" customFormat="1" ht="14.25" customHeight="1">
      <c r="A36" s="72"/>
      <c r="B36" s="72">
        <v>1527</v>
      </c>
      <c r="C36" s="72"/>
      <c r="D36" s="71" t="s">
        <v>13</v>
      </c>
      <c r="E36" s="82">
        <v>127</v>
      </c>
      <c r="F36" s="82">
        <v>216</v>
      </c>
      <c r="G36" s="82">
        <v>7</v>
      </c>
      <c r="H36" s="82">
        <v>2</v>
      </c>
      <c r="I36" s="82">
        <f t="shared" si="0"/>
        <v>352</v>
      </c>
      <c r="J36" s="82">
        <v>1</v>
      </c>
      <c r="K36" s="82">
        <f t="shared" si="1"/>
        <v>353</v>
      </c>
      <c r="L36" s="187"/>
      <c r="M36" s="49"/>
      <c r="N36" s="49"/>
    </row>
    <row r="37" spans="1:14" s="13" customFormat="1" ht="14.25" customHeight="1">
      <c r="A37" s="72"/>
      <c r="B37" s="72">
        <v>1527</v>
      </c>
      <c r="C37" s="72"/>
      <c r="D37" s="71" t="s">
        <v>15</v>
      </c>
      <c r="E37" s="82">
        <v>128</v>
      </c>
      <c r="F37" s="82">
        <v>212</v>
      </c>
      <c r="G37" s="82">
        <v>4</v>
      </c>
      <c r="H37" s="82">
        <v>2</v>
      </c>
      <c r="I37" s="82">
        <f t="shared" si="0"/>
        <v>346</v>
      </c>
      <c r="J37" s="82">
        <v>5</v>
      </c>
      <c r="K37" s="82">
        <f t="shared" si="1"/>
        <v>351</v>
      </c>
      <c r="L37" s="187"/>
      <c r="M37" s="49"/>
      <c r="N37" s="49"/>
    </row>
    <row r="38" spans="1:14" s="13" customFormat="1" ht="14.25" customHeight="1">
      <c r="A38" s="72"/>
      <c r="B38" s="72">
        <v>1528</v>
      </c>
      <c r="C38" s="72"/>
      <c r="D38" s="71" t="s">
        <v>13</v>
      </c>
      <c r="E38" s="82">
        <v>97</v>
      </c>
      <c r="F38" s="82">
        <v>147</v>
      </c>
      <c r="G38" s="82">
        <v>1</v>
      </c>
      <c r="H38" s="82">
        <v>1</v>
      </c>
      <c r="I38" s="82">
        <f t="shared" si="0"/>
        <v>246</v>
      </c>
      <c r="J38" s="82">
        <v>5</v>
      </c>
      <c r="K38" s="82">
        <f t="shared" si="1"/>
        <v>251</v>
      </c>
      <c r="L38" s="187"/>
      <c r="M38" s="49"/>
      <c r="N38" s="49"/>
    </row>
    <row r="39" spans="1:14" s="13" customFormat="1" ht="14.25" customHeight="1">
      <c r="A39" s="72"/>
      <c r="B39" s="72">
        <v>1528</v>
      </c>
      <c r="C39" s="72"/>
      <c r="D39" s="71" t="s">
        <v>15</v>
      </c>
      <c r="E39" s="82">
        <v>83</v>
      </c>
      <c r="F39" s="82">
        <v>149</v>
      </c>
      <c r="G39" s="82">
        <v>4</v>
      </c>
      <c r="H39" s="82">
        <v>2</v>
      </c>
      <c r="I39" s="82">
        <f t="shared" si="0"/>
        <v>238</v>
      </c>
      <c r="J39" s="82">
        <v>1</v>
      </c>
      <c r="K39" s="82">
        <f t="shared" si="1"/>
        <v>239</v>
      </c>
      <c r="L39" s="187"/>
      <c r="M39" s="49"/>
      <c r="N39" s="49"/>
    </row>
    <row r="40" spans="1:14" s="13" customFormat="1" ht="14.25" customHeight="1">
      <c r="A40" s="72"/>
      <c r="B40" s="72">
        <v>1529</v>
      </c>
      <c r="C40" s="72"/>
      <c r="D40" s="71" t="s">
        <v>13</v>
      </c>
      <c r="E40" s="82">
        <v>98</v>
      </c>
      <c r="F40" s="82">
        <v>172</v>
      </c>
      <c r="G40" s="82">
        <v>3</v>
      </c>
      <c r="H40" s="82">
        <v>1</v>
      </c>
      <c r="I40" s="82">
        <f t="shared" si="0"/>
        <v>274</v>
      </c>
      <c r="J40" s="82">
        <v>1</v>
      </c>
      <c r="K40" s="82">
        <f t="shared" si="1"/>
        <v>275</v>
      </c>
      <c r="L40" s="187"/>
      <c r="M40" s="49"/>
      <c r="N40" s="49"/>
    </row>
    <row r="41" spans="1:14" s="13" customFormat="1" ht="14.25" customHeight="1">
      <c r="A41" s="72"/>
      <c r="B41" s="111">
        <v>1529</v>
      </c>
      <c r="C41" s="72"/>
      <c r="D41" s="71" t="s">
        <v>15</v>
      </c>
      <c r="E41" s="82">
        <v>117</v>
      </c>
      <c r="F41" s="82">
        <v>174</v>
      </c>
      <c r="G41" s="82">
        <v>6</v>
      </c>
      <c r="H41" s="82">
        <v>1</v>
      </c>
      <c r="I41" s="82">
        <f t="shared" si="0"/>
        <v>298</v>
      </c>
      <c r="J41" s="82">
        <v>7</v>
      </c>
      <c r="K41" s="82">
        <f t="shared" si="1"/>
        <v>305</v>
      </c>
      <c r="L41" s="187"/>
      <c r="M41" s="49"/>
      <c r="N41" s="49"/>
    </row>
    <row r="42" spans="1:14" s="13" customFormat="1" ht="14.25" customHeight="1">
      <c r="A42" s="72"/>
      <c r="B42" s="72">
        <v>1530</v>
      </c>
      <c r="C42" s="72"/>
      <c r="D42" s="71" t="s">
        <v>13</v>
      </c>
      <c r="E42" s="82">
        <v>115</v>
      </c>
      <c r="F42" s="82">
        <v>171</v>
      </c>
      <c r="G42" s="82">
        <v>6</v>
      </c>
      <c r="H42" s="82">
        <v>1</v>
      </c>
      <c r="I42" s="82">
        <f t="shared" si="0"/>
        <v>293</v>
      </c>
      <c r="J42" s="82">
        <v>6</v>
      </c>
      <c r="K42" s="82">
        <f t="shared" si="1"/>
        <v>299</v>
      </c>
      <c r="L42" s="187"/>
      <c r="M42" s="49"/>
      <c r="N42" s="49"/>
    </row>
    <row r="43" spans="1:14" s="13" customFormat="1" ht="14.25" customHeight="1">
      <c r="A43" s="72"/>
      <c r="B43" s="72">
        <v>1530</v>
      </c>
      <c r="C43" s="72"/>
      <c r="D43" s="71" t="s">
        <v>17</v>
      </c>
      <c r="E43" s="82">
        <v>106</v>
      </c>
      <c r="F43" s="82">
        <v>164</v>
      </c>
      <c r="G43" s="82">
        <v>0</v>
      </c>
      <c r="H43" s="82">
        <v>2</v>
      </c>
      <c r="I43" s="82">
        <f t="shared" si="0"/>
        <v>272</v>
      </c>
      <c r="J43" s="82">
        <v>9</v>
      </c>
      <c r="K43" s="82">
        <f t="shared" si="1"/>
        <v>281</v>
      </c>
      <c r="L43" s="187"/>
      <c r="M43" s="49"/>
      <c r="N43" s="49"/>
    </row>
    <row r="44" spans="1:14" s="13" customFormat="1" ht="14.25" customHeight="1">
      <c r="A44" s="72"/>
      <c r="B44" s="72">
        <v>1530</v>
      </c>
      <c r="C44" s="72"/>
      <c r="D44" s="71" t="s">
        <v>18</v>
      </c>
      <c r="E44" s="82">
        <v>92</v>
      </c>
      <c r="F44" s="82">
        <v>174</v>
      </c>
      <c r="G44" s="82">
        <v>1</v>
      </c>
      <c r="H44" s="82">
        <v>6</v>
      </c>
      <c r="I44" s="82">
        <f t="shared" si="0"/>
        <v>273</v>
      </c>
      <c r="J44" s="82">
        <v>7</v>
      </c>
      <c r="K44" s="82">
        <f t="shared" si="1"/>
        <v>280</v>
      </c>
      <c r="L44" s="187"/>
      <c r="M44" s="49"/>
      <c r="N44" s="49"/>
    </row>
    <row r="45" spans="1:14" s="13" customFormat="1" ht="14.25" customHeight="1">
      <c r="A45" s="72"/>
      <c r="B45" s="78">
        <v>1531</v>
      </c>
      <c r="C45" s="72"/>
      <c r="D45" s="71" t="s">
        <v>13</v>
      </c>
      <c r="E45" s="82">
        <v>151</v>
      </c>
      <c r="F45" s="82">
        <v>208</v>
      </c>
      <c r="G45" s="82">
        <v>2</v>
      </c>
      <c r="H45" s="82">
        <v>4</v>
      </c>
      <c r="I45" s="82">
        <f t="shared" ref="I45:I76" si="2">SUM(E45:H45)</f>
        <v>365</v>
      </c>
      <c r="J45" s="82">
        <v>6</v>
      </c>
      <c r="K45" s="82">
        <f t="shared" ref="K45:K76" si="3">J45+I45</f>
        <v>371</v>
      </c>
      <c r="L45" s="187"/>
      <c r="M45" s="49"/>
      <c r="N45" s="49"/>
    </row>
    <row r="46" spans="1:14" s="13" customFormat="1" ht="14.25" customHeight="1">
      <c r="A46" s="78"/>
      <c r="B46" s="72">
        <v>1531</v>
      </c>
      <c r="C46" s="78"/>
      <c r="D46" s="77" t="s">
        <v>15</v>
      </c>
      <c r="E46" s="82">
        <v>127</v>
      </c>
      <c r="F46" s="82">
        <v>198</v>
      </c>
      <c r="G46" s="82">
        <v>7</v>
      </c>
      <c r="H46" s="82">
        <v>3</v>
      </c>
      <c r="I46" s="82">
        <f t="shared" si="2"/>
        <v>335</v>
      </c>
      <c r="J46" s="82">
        <v>4</v>
      </c>
      <c r="K46" s="82">
        <f t="shared" si="3"/>
        <v>339</v>
      </c>
      <c r="L46" s="187"/>
      <c r="M46" s="49"/>
      <c r="N46" s="49"/>
    </row>
    <row r="47" spans="1:14" s="13" customFormat="1" ht="14.25" customHeight="1">
      <c r="A47" s="72"/>
      <c r="B47" s="72">
        <v>1532</v>
      </c>
      <c r="C47" s="72"/>
      <c r="D47" s="71" t="s">
        <v>13</v>
      </c>
      <c r="E47" s="73">
        <v>86</v>
      </c>
      <c r="F47" s="73">
        <v>143</v>
      </c>
      <c r="G47" s="73">
        <v>6</v>
      </c>
      <c r="H47" s="73">
        <v>2</v>
      </c>
      <c r="I47" s="82">
        <f t="shared" si="2"/>
        <v>237</v>
      </c>
      <c r="J47" s="73">
        <v>2</v>
      </c>
      <c r="K47" s="82">
        <f t="shared" si="3"/>
        <v>239</v>
      </c>
      <c r="L47" s="187"/>
      <c r="M47" s="49"/>
      <c r="N47" s="49"/>
    </row>
    <row r="48" spans="1:14" s="13" customFormat="1" ht="14.25" customHeight="1">
      <c r="A48" s="72"/>
      <c r="B48" s="105">
        <v>1532</v>
      </c>
      <c r="C48" s="72"/>
      <c r="D48" s="71" t="s">
        <v>15</v>
      </c>
      <c r="E48" s="73">
        <v>110</v>
      </c>
      <c r="F48" s="73">
        <v>132</v>
      </c>
      <c r="G48" s="73">
        <v>3</v>
      </c>
      <c r="H48" s="73">
        <v>1</v>
      </c>
      <c r="I48" s="82">
        <f t="shared" si="2"/>
        <v>246</v>
      </c>
      <c r="J48" s="73">
        <v>5</v>
      </c>
      <c r="K48" s="82">
        <f t="shared" si="3"/>
        <v>251</v>
      </c>
      <c r="L48" s="187"/>
      <c r="M48" s="49"/>
      <c r="N48" s="49"/>
    </row>
    <row r="49" spans="1:14" s="13" customFormat="1" ht="14.25" customHeight="1">
      <c r="A49" s="105"/>
      <c r="B49" s="72">
        <v>1533</v>
      </c>
      <c r="C49" s="105"/>
      <c r="D49" s="129" t="s">
        <v>13</v>
      </c>
      <c r="E49" s="122">
        <v>84</v>
      </c>
      <c r="F49" s="122">
        <v>148</v>
      </c>
      <c r="G49" s="122">
        <v>7</v>
      </c>
      <c r="H49" s="122">
        <v>0</v>
      </c>
      <c r="I49" s="82">
        <f t="shared" si="2"/>
        <v>239</v>
      </c>
      <c r="J49" s="122">
        <v>4</v>
      </c>
      <c r="K49" s="82">
        <f t="shared" si="3"/>
        <v>243</v>
      </c>
      <c r="L49" s="187"/>
      <c r="M49" s="49"/>
      <c r="N49" s="49"/>
    </row>
    <row r="50" spans="1:14" s="13" customFormat="1" ht="14.25" customHeight="1">
      <c r="A50" s="72"/>
      <c r="B50" s="72">
        <v>1533</v>
      </c>
      <c r="C50" s="72"/>
      <c r="D50" s="71" t="s">
        <v>15</v>
      </c>
      <c r="E50" s="82">
        <v>80</v>
      </c>
      <c r="F50" s="82">
        <v>112</v>
      </c>
      <c r="G50" s="82">
        <v>7</v>
      </c>
      <c r="H50" s="82">
        <v>2</v>
      </c>
      <c r="I50" s="82">
        <f t="shared" si="2"/>
        <v>201</v>
      </c>
      <c r="J50" s="82">
        <v>3</v>
      </c>
      <c r="K50" s="82">
        <f t="shared" si="3"/>
        <v>204</v>
      </c>
      <c r="L50" s="187"/>
      <c r="M50" s="49"/>
      <c r="N50" s="49"/>
    </row>
    <row r="51" spans="1:14" s="13" customFormat="1" ht="14.25" customHeight="1">
      <c r="A51" s="72"/>
      <c r="B51" s="72">
        <v>1534</v>
      </c>
      <c r="C51" s="72"/>
      <c r="D51" s="71" t="s">
        <v>13</v>
      </c>
      <c r="E51" s="82">
        <v>101</v>
      </c>
      <c r="F51" s="82">
        <v>164</v>
      </c>
      <c r="G51" s="82">
        <v>11</v>
      </c>
      <c r="H51" s="82">
        <v>1</v>
      </c>
      <c r="I51" s="82">
        <f t="shared" si="2"/>
        <v>277</v>
      </c>
      <c r="J51" s="82">
        <v>4</v>
      </c>
      <c r="K51" s="82">
        <f t="shared" si="3"/>
        <v>281</v>
      </c>
      <c r="L51" s="187"/>
      <c r="M51" s="49"/>
      <c r="N51" s="49"/>
    </row>
    <row r="52" spans="1:14" s="13" customFormat="1" ht="14.25" customHeight="1">
      <c r="A52" s="72"/>
      <c r="B52" s="72">
        <v>1534</v>
      </c>
      <c r="C52" s="72"/>
      <c r="D52" s="71" t="s">
        <v>15</v>
      </c>
      <c r="E52" s="82">
        <v>121</v>
      </c>
      <c r="F52" s="82">
        <v>133</v>
      </c>
      <c r="G52" s="82">
        <v>6</v>
      </c>
      <c r="H52" s="82">
        <v>1</v>
      </c>
      <c r="I52" s="82">
        <f t="shared" si="2"/>
        <v>261</v>
      </c>
      <c r="J52" s="82">
        <v>3</v>
      </c>
      <c r="K52" s="82">
        <f t="shared" si="3"/>
        <v>264</v>
      </c>
      <c r="L52" s="187"/>
      <c r="M52" s="49"/>
      <c r="N52" s="49"/>
    </row>
    <row r="53" spans="1:14" s="13" customFormat="1" ht="14.25" customHeight="1">
      <c r="A53" s="72"/>
      <c r="B53" s="72">
        <v>1535</v>
      </c>
      <c r="C53" s="72"/>
      <c r="D53" s="71" t="s">
        <v>13</v>
      </c>
      <c r="E53" s="82">
        <v>133</v>
      </c>
      <c r="F53" s="82">
        <v>141</v>
      </c>
      <c r="G53" s="82">
        <v>4</v>
      </c>
      <c r="H53" s="82">
        <v>0</v>
      </c>
      <c r="I53" s="82">
        <f t="shared" si="2"/>
        <v>278</v>
      </c>
      <c r="J53" s="82">
        <v>13</v>
      </c>
      <c r="K53" s="82">
        <f t="shared" si="3"/>
        <v>291</v>
      </c>
      <c r="L53" s="187"/>
      <c r="M53" s="49"/>
      <c r="N53" s="49"/>
    </row>
    <row r="54" spans="1:14" s="13" customFormat="1" ht="14.25" customHeight="1">
      <c r="A54" s="72"/>
      <c r="B54" s="72">
        <v>1536</v>
      </c>
      <c r="C54" s="72"/>
      <c r="D54" s="71" t="s">
        <v>13</v>
      </c>
      <c r="E54" s="82">
        <v>127</v>
      </c>
      <c r="F54" s="82">
        <v>188</v>
      </c>
      <c r="G54" s="82">
        <v>6</v>
      </c>
      <c r="H54" s="82">
        <v>1</v>
      </c>
      <c r="I54" s="82">
        <f t="shared" si="2"/>
        <v>322</v>
      </c>
      <c r="J54" s="82">
        <v>5</v>
      </c>
      <c r="K54" s="82">
        <f t="shared" si="3"/>
        <v>327</v>
      </c>
      <c r="L54" s="187"/>
      <c r="M54" s="49"/>
      <c r="N54" s="49"/>
    </row>
    <row r="55" spans="1:14" s="13" customFormat="1" ht="14.25" customHeight="1">
      <c r="A55" s="72"/>
      <c r="B55" s="72">
        <v>1536</v>
      </c>
      <c r="C55" s="72"/>
      <c r="D55" s="71" t="s">
        <v>15</v>
      </c>
      <c r="E55" s="82">
        <v>149</v>
      </c>
      <c r="F55" s="82">
        <v>164</v>
      </c>
      <c r="G55" s="82">
        <v>4</v>
      </c>
      <c r="H55" s="82">
        <v>3</v>
      </c>
      <c r="I55" s="82">
        <f t="shared" si="2"/>
        <v>320</v>
      </c>
      <c r="J55" s="82">
        <v>4</v>
      </c>
      <c r="K55" s="82">
        <f t="shared" si="3"/>
        <v>324</v>
      </c>
      <c r="L55" s="187"/>
      <c r="M55" s="49"/>
      <c r="N55" s="49"/>
    </row>
    <row r="56" spans="1:14" s="13" customFormat="1" ht="14.25" customHeight="1">
      <c r="A56" s="72"/>
      <c r="B56" s="72">
        <v>1537</v>
      </c>
      <c r="C56" s="72"/>
      <c r="D56" s="71" t="s">
        <v>13</v>
      </c>
      <c r="E56" s="82">
        <v>164</v>
      </c>
      <c r="F56" s="82">
        <v>253</v>
      </c>
      <c r="G56" s="82">
        <v>2</v>
      </c>
      <c r="H56" s="82">
        <v>2</v>
      </c>
      <c r="I56" s="82">
        <f t="shared" si="2"/>
        <v>421</v>
      </c>
      <c r="J56" s="82">
        <v>9</v>
      </c>
      <c r="K56" s="82">
        <f t="shared" si="3"/>
        <v>430</v>
      </c>
      <c r="L56" s="187"/>
      <c r="M56" s="49"/>
      <c r="N56" s="49"/>
    </row>
    <row r="57" spans="1:14" s="13" customFormat="1" ht="14.25" customHeight="1">
      <c r="A57" s="72"/>
      <c r="B57" s="72">
        <v>1537</v>
      </c>
      <c r="C57" s="72"/>
      <c r="D57" s="71" t="s">
        <v>15</v>
      </c>
      <c r="E57" s="82">
        <v>174</v>
      </c>
      <c r="F57" s="82">
        <v>243</v>
      </c>
      <c r="G57" s="82">
        <v>6</v>
      </c>
      <c r="H57" s="82">
        <v>8</v>
      </c>
      <c r="I57" s="82">
        <f t="shared" si="2"/>
        <v>431</v>
      </c>
      <c r="J57" s="82">
        <v>7</v>
      </c>
      <c r="K57" s="82">
        <f t="shared" si="3"/>
        <v>438</v>
      </c>
      <c r="L57" s="187"/>
      <c r="M57" s="49"/>
      <c r="N57" s="49"/>
    </row>
    <row r="58" spans="1:14" s="13" customFormat="1" ht="14.25" customHeight="1">
      <c r="A58" s="72"/>
      <c r="B58" s="72">
        <v>1538</v>
      </c>
      <c r="C58" s="72"/>
      <c r="D58" s="71" t="s">
        <v>13</v>
      </c>
      <c r="E58" s="82">
        <v>112</v>
      </c>
      <c r="F58" s="82">
        <v>167</v>
      </c>
      <c r="G58" s="82">
        <v>5</v>
      </c>
      <c r="H58" s="82">
        <v>3</v>
      </c>
      <c r="I58" s="82">
        <f t="shared" si="2"/>
        <v>287</v>
      </c>
      <c r="J58" s="82">
        <v>5</v>
      </c>
      <c r="K58" s="82">
        <f t="shared" si="3"/>
        <v>292</v>
      </c>
      <c r="L58" s="187"/>
      <c r="M58" s="49"/>
      <c r="N58" s="49"/>
    </row>
    <row r="59" spans="1:14" s="13" customFormat="1" ht="14.25" customHeight="1">
      <c r="A59" s="72"/>
      <c r="B59" s="78">
        <v>1538</v>
      </c>
      <c r="C59" s="72"/>
      <c r="D59" s="71" t="s">
        <v>15</v>
      </c>
      <c r="E59" s="82">
        <v>103</v>
      </c>
      <c r="F59" s="82">
        <v>141</v>
      </c>
      <c r="G59" s="82">
        <v>2</v>
      </c>
      <c r="H59" s="82">
        <v>1</v>
      </c>
      <c r="I59" s="82">
        <f t="shared" si="2"/>
        <v>247</v>
      </c>
      <c r="J59" s="82">
        <v>4</v>
      </c>
      <c r="K59" s="82">
        <f t="shared" si="3"/>
        <v>251</v>
      </c>
      <c r="L59" s="187"/>
      <c r="M59" s="49"/>
      <c r="N59" s="49"/>
    </row>
    <row r="60" spans="1:14" s="13" customFormat="1" ht="14.25" customHeight="1">
      <c r="A60" s="78"/>
      <c r="B60" s="72">
        <v>1539</v>
      </c>
      <c r="C60" s="78"/>
      <c r="D60" s="77" t="s">
        <v>13</v>
      </c>
      <c r="E60" s="82">
        <v>106</v>
      </c>
      <c r="F60" s="82">
        <v>164</v>
      </c>
      <c r="G60" s="82">
        <v>1</v>
      </c>
      <c r="H60" s="82">
        <v>5</v>
      </c>
      <c r="I60" s="82">
        <f t="shared" si="2"/>
        <v>276</v>
      </c>
      <c r="J60" s="82">
        <v>8</v>
      </c>
      <c r="K60" s="82">
        <f t="shared" si="3"/>
        <v>284</v>
      </c>
      <c r="L60" s="187"/>
      <c r="M60" s="49"/>
      <c r="N60" s="49"/>
    </row>
    <row r="61" spans="1:14" s="13" customFormat="1" ht="14.25" customHeight="1">
      <c r="A61" s="72"/>
      <c r="B61" s="72">
        <v>1540</v>
      </c>
      <c r="C61" s="72"/>
      <c r="D61" s="71" t="s">
        <v>13</v>
      </c>
      <c r="E61" s="73">
        <v>130</v>
      </c>
      <c r="F61" s="73">
        <v>172</v>
      </c>
      <c r="G61" s="73">
        <v>3</v>
      </c>
      <c r="H61" s="73">
        <v>0</v>
      </c>
      <c r="I61" s="82">
        <f t="shared" si="2"/>
        <v>305</v>
      </c>
      <c r="J61" s="73">
        <v>1</v>
      </c>
      <c r="K61" s="82">
        <f t="shared" si="3"/>
        <v>306</v>
      </c>
      <c r="L61" s="187"/>
      <c r="M61" s="49"/>
      <c r="N61" s="49"/>
    </row>
    <row r="62" spans="1:14" s="13" customFormat="1" ht="14.25" customHeight="1">
      <c r="A62" s="72"/>
      <c r="B62" s="105">
        <v>1540</v>
      </c>
      <c r="C62" s="72"/>
      <c r="D62" s="71" t="s">
        <v>15</v>
      </c>
      <c r="E62" s="73">
        <v>115</v>
      </c>
      <c r="F62" s="73">
        <v>184</v>
      </c>
      <c r="G62" s="73">
        <v>1</v>
      </c>
      <c r="H62" s="73">
        <v>5</v>
      </c>
      <c r="I62" s="82">
        <f t="shared" si="2"/>
        <v>305</v>
      </c>
      <c r="J62" s="73">
        <v>14</v>
      </c>
      <c r="K62" s="82">
        <f t="shared" si="3"/>
        <v>319</v>
      </c>
      <c r="L62" s="187"/>
      <c r="M62" s="49"/>
      <c r="N62" s="49"/>
    </row>
    <row r="63" spans="1:14" s="13" customFormat="1" ht="14.25" customHeight="1">
      <c r="A63" s="105"/>
      <c r="B63" s="72">
        <v>1541</v>
      </c>
      <c r="C63" s="105"/>
      <c r="D63" s="129" t="s">
        <v>13</v>
      </c>
      <c r="E63" s="122">
        <v>73</v>
      </c>
      <c r="F63" s="122">
        <v>168</v>
      </c>
      <c r="G63" s="122">
        <v>6</v>
      </c>
      <c r="H63" s="122">
        <v>0</v>
      </c>
      <c r="I63" s="82">
        <f t="shared" si="2"/>
        <v>247</v>
      </c>
      <c r="J63" s="122">
        <v>1</v>
      </c>
      <c r="K63" s="82">
        <f t="shared" si="3"/>
        <v>248</v>
      </c>
      <c r="L63" s="187"/>
      <c r="M63" s="49"/>
      <c r="N63" s="49"/>
    </row>
    <row r="64" spans="1:14" s="13" customFormat="1" ht="14.25" customHeight="1">
      <c r="A64" s="72"/>
      <c r="B64" s="72">
        <v>1541</v>
      </c>
      <c r="C64" s="72"/>
      <c r="D64" s="71" t="s">
        <v>15</v>
      </c>
      <c r="E64" s="82">
        <v>79</v>
      </c>
      <c r="F64" s="82">
        <v>179</v>
      </c>
      <c r="G64" s="82">
        <v>3</v>
      </c>
      <c r="H64" s="82">
        <v>0</v>
      </c>
      <c r="I64" s="82">
        <f t="shared" si="2"/>
        <v>261</v>
      </c>
      <c r="J64" s="82">
        <v>1</v>
      </c>
      <c r="K64" s="82">
        <f t="shared" si="3"/>
        <v>262</v>
      </c>
      <c r="L64" s="187"/>
      <c r="M64" s="49"/>
      <c r="N64" s="49"/>
    </row>
    <row r="65" spans="1:14" s="13" customFormat="1" ht="14.25" customHeight="1">
      <c r="A65" s="72"/>
      <c r="B65" s="72">
        <v>1542</v>
      </c>
      <c r="C65" s="72"/>
      <c r="D65" s="71" t="s">
        <v>13</v>
      </c>
      <c r="E65" s="82">
        <v>66</v>
      </c>
      <c r="F65" s="82">
        <v>141</v>
      </c>
      <c r="G65" s="82">
        <v>2</v>
      </c>
      <c r="H65" s="82">
        <v>1</v>
      </c>
      <c r="I65" s="82">
        <f t="shared" si="2"/>
        <v>210</v>
      </c>
      <c r="J65" s="82">
        <v>41</v>
      </c>
      <c r="K65" s="82">
        <f t="shared" si="3"/>
        <v>251</v>
      </c>
      <c r="L65" s="187"/>
      <c r="M65" s="49"/>
      <c r="N65" s="49"/>
    </row>
    <row r="66" spans="1:14" s="13" customFormat="1" ht="14.25" customHeight="1">
      <c r="A66" s="72"/>
      <c r="B66" s="72">
        <v>1542</v>
      </c>
      <c r="C66" s="72"/>
      <c r="D66" s="71" t="s">
        <v>15</v>
      </c>
      <c r="E66" s="82">
        <v>90</v>
      </c>
      <c r="F66" s="82">
        <v>167</v>
      </c>
      <c r="G66" s="82">
        <v>5</v>
      </c>
      <c r="H66" s="82">
        <v>1</v>
      </c>
      <c r="I66" s="82">
        <f t="shared" si="2"/>
        <v>263</v>
      </c>
      <c r="J66" s="82">
        <v>2</v>
      </c>
      <c r="K66" s="82">
        <f t="shared" si="3"/>
        <v>265</v>
      </c>
      <c r="L66" s="187"/>
      <c r="M66" s="49"/>
      <c r="N66" s="49"/>
    </row>
    <row r="67" spans="1:14" s="13" customFormat="1" ht="14.25" customHeight="1">
      <c r="A67" s="72"/>
      <c r="B67" s="72">
        <v>1543</v>
      </c>
      <c r="C67" s="72"/>
      <c r="D67" s="71" t="s">
        <v>13</v>
      </c>
      <c r="E67" s="82">
        <v>129</v>
      </c>
      <c r="F67" s="82">
        <v>218</v>
      </c>
      <c r="G67" s="82">
        <v>7</v>
      </c>
      <c r="H67" s="82">
        <v>3</v>
      </c>
      <c r="I67" s="82">
        <f t="shared" si="2"/>
        <v>357</v>
      </c>
      <c r="J67" s="82">
        <v>2</v>
      </c>
      <c r="K67" s="82">
        <f t="shared" si="3"/>
        <v>359</v>
      </c>
      <c r="L67" s="187"/>
      <c r="M67" s="49"/>
      <c r="N67" s="49"/>
    </row>
    <row r="68" spans="1:14" s="13" customFormat="1" ht="14.25" customHeight="1">
      <c r="A68" s="72"/>
      <c r="B68" s="72">
        <v>1543</v>
      </c>
      <c r="C68" s="72"/>
      <c r="D68" s="71" t="s">
        <v>17</v>
      </c>
      <c r="E68" s="82">
        <v>143</v>
      </c>
      <c r="F68" s="82">
        <v>213</v>
      </c>
      <c r="G68" s="82">
        <v>16</v>
      </c>
      <c r="H68" s="82">
        <v>6</v>
      </c>
      <c r="I68" s="82">
        <f t="shared" si="2"/>
        <v>378</v>
      </c>
      <c r="J68" s="82">
        <v>5</v>
      </c>
      <c r="K68" s="82">
        <f t="shared" si="3"/>
        <v>383</v>
      </c>
      <c r="L68" s="187"/>
      <c r="M68" s="49"/>
      <c r="N68" s="49"/>
    </row>
    <row r="69" spans="1:14" s="13" customFormat="1" ht="14.25" customHeight="1">
      <c r="A69" s="72"/>
      <c r="B69" s="72">
        <v>1543</v>
      </c>
      <c r="C69" s="72"/>
      <c r="D69" s="71" t="s">
        <v>18</v>
      </c>
      <c r="E69" s="82">
        <v>140</v>
      </c>
      <c r="F69" s="82">
        <v>208</v>
      </c>
      <c r="G69" s="82">
        <v>7</v>
      </c>
      <c r="H69" s="82">
        <v>4</v>
      </c>
      <c r="I69" s="82">
        <f t="shared" si="2"/>
        <v>359</v>
      </c>
      <c r="J69" s="82">
        <v>8</v>
      </c>
      <c r="K69" s="82">
        <f t="shared" si="3"/>
        <v>367</v>
      </c>
      <c r="L69" s="187"/>
      <c r="M69" s="49"/>
      <c r="N69" s="49"/>
    </row>
    <row r="70" spans="1:14" s="13" customFormat="1" ht="14.25" customHeight="1">
      <c r="A70" s="72"/>
      <c r="B70" s="72">
        <v>1544</v>
      </c>
      <c r="C70" s="72"/>
      <c r="D70" s="71" t="s">
        <v>13</v>
      </c>
      <c r="E70" s="82">
        <v>93</v>
      </c>
      <c r="F70" s="82">
        <v>128</v>
      </c>
      <c r="G70" s="82">
        <v>11</v>
      </c>
      <c r="H70" s="82">
        <v>3</v>
      </c>
      <c r="I70" s="82">
        <f t="shared" si="2"/>
        <v>235</v>
      </c>
      <c r="J70" s="82">
        <v>8</v>
      </c>
      <c r="K70" s="82">
        <f t="shared" si="3"/>
        <v>243</v>
      </c>
      <c r="L70" s="187"/>
      <c r="M70" s="49"/>
      <c r="N70" s="49"/>
    </row>
    <row r="71" spans="1:14" s="13" customFormat="1" ht="14.25" customHeight="1">
      <c r="A71" s="72"/>
      <c r="B71" s="72">
        <v>1545</v>
      </c>
      <c r="C71" s="72"/>
      <c r="D71" s="71" t="s">
        <v>13</v>
      </c>
      <c r="E71" s="82">
        <v>71</v>
      </c>
      <c r="F71" s="82">
        <v>130</v>
      </c>
      <c r="G71" s="82">
        <v>0</v>
      </c>
      <c r="H71" s="82">
        <v>2</v>
      </c>
      <c r="I71" s="82">
        <f t="shared" si="2"/>
        <v>203</v>
      </c>
      <c r="J71" s="82">
        <v>3</v>
      </c>
      <c r="K71" s="82">
        <f t="shared" si="3"/>
        <v>206</v>
      </c>
      <c r="L71" s="187"/>
      <c r="M71" s="49"/>
      <c r="N71" s="49"/>
    </row>
    <row r="72" spans="1:14" s="13" customFormat="1" ht="14.25" customHeight="1">
      <c r="A72" s="72"/>
      <c r="B72" s="72">
        <v>1545</v>
      </c>
      <c r="C72" s="72"/>
      <c r="D72" s="71" t="s">
        <v>15</v>
      </c>
      <c r="E72" s="73">
        <v>62</v>
      </c>
      <c r="F72" s="73">
        <v>119</v>
      </c>
      <c r="G72" s="73">
        <v>2</v>
      </c>
      <c r="H72" s="73">
        <v>1</v>
      </c>
      <c r="I72" s="73">
        <f t="shared" si="2"/>
        <v>184</v>
      </c>
      <c r="J72" s="73">
        <v>2</v>
      </c>
      <c r="K72" s="73">
        <f t="shared" si="3"/>
        <v>186</v>
      </c>
      <c r="L72" s="187"/>
      <c r="M72" s="49"/>
      <c r="N72" s="49"/>
    </row>
    <row r="73" spans="1:14" s="13" customFormat="1" ht="14.25" customHeight="1">
      <c r="A73" s="101"/>
      <c r="B73" s="72">
        <v>1546</v>
      </c>
      <c r="C73" s="72"/>
      <c r="D73" s="71" t="s">
        <v>13</v>
      </c>
      <c r="E73" s="73">
        <v>55</v>
      </c>
      <c r="F73" s="73">
        <v>150</v>
      </c>
      <c r="G73" s="73">
        <v>1</v>
      </c>
      <c r="H73" s="73">
        <v>0</v>
      </c>
      <c r="I73" s="73">
        <f t="shared" si="2"/>
        <v>206</v>
      </c>
      <c r="J73" s="73">
        <v>6</v>
      </c>
      <c r="K73" s="73">
        <f t="shared" si="3"/>
        <v>212</v>
      </c>
      <c r="L73" s="187"/>
      <c r="M73" s="49"/>
      <c r="N73" s="49"/>
    </row>
    <row r="74" spans="1:14" s="13" customFormat="1" ht="14.25" customHeight="1">
      <c r="A74" s="72"/>
      <c r="B74" s="72">
        <v>1546</v>
      </c>
      <c r="C74" s="72"/>
      <c r="D74" s="71" t="s">
        <v>15</v>
      </c>
      <c r="E74" s="73">
        <v>64</v>
      </c>
      <c r="F74" s="73">
        <v>137</v>
      </c>
      <c r="G74" s="73">
        <v>3</v>
      </c>
      <c r="H74" s="73">
        <v>3</v>
      </c>
      <c r="I74" s="73">
        <f t="shared" si="2"/>
        <v>207</v>
      </c>
      <c r="J74" s="73">
        <v>7</v>
      </c>
      <c r="K74" s="73">
        <f t="shared" si="3"/>
        <v>214</v>
      </c>
      <c r="L74" s="187"/>
      <c r="M74" s="49"/>
      <c r="N74" s="49"/>
    </row>
    <row r="75" spans="1:14" s="13" customFormat="1" ht="14.25" customHeight="1">
      <c r="A75" s="101" t="s">
        <v>316</v>
      </c>
      <c r="B75" s="72">
        <v>1547</v>
      </c>
      <c r="C75" s="72"/>
      <c r="D75" s="71" t="s">
        <v>13</v>
      </c>
      <c r="E75" s="73">
        <v>61</v>
      </c>
      <c r="F75" s="73">
        <v>90</v>
      </c>
      <c r="G75" s="73">
        <v>2</v>
      </c>
      <c r="H75" s="73">
        <v>0</v>
      </c>
      <c r="I75" s="73">
        <f t="shared" si="2"/>
        <v>153</v>
      </c>
      <c r="J75" s="73">
        <v>5</v>
      </c>
      <c r="K75" s="73">
        <f t="shared" si="3"/>
        <v>158</v>
      </c>
      <c r="L75" s="187"/>
      <c r="M75" s="49"/>
      <c r="N75" s="49"/>
    </row>
    <row r="76" spans="1:14" s="13" customFormat="1" ht="14.25" customHeight="1">
      <c r="A76" s="72"/>
      <c r="B76" s="72">
        <v>1548</v>
      </c>
      <c r="C76" s="72"/>
      <c r="D76" s="71" t="s">
        <v>13</v>
      </c>
      <c r="E76" s="82">
        <v>91</v>
      </c>
      <c r="F76" s="82">
        <v>150</v>
      </c>
      <c r="G76" s="82">
        <v>2</v>
      </c>
      <c r="H76" s="82">
        <v>3</v>
      </c>
      <c r="I76" s="82">
        <f t="shared" si="2"/>
        <v>246</v>
      </c>
      <c r="J76" s="82">
        <v>8</v>
      </c>
      <c r="K76" s="82">
        <f t="shared" si="3"/>
        <v>254</v>
      </c>
      <c r="L76" s="187"/>
      <c r="M76" s="49"/>
      <c r="N76" s="49"/>
    </row>
    <row r="77" spans="1:14" s="13" customFormat="1" ht="14.25" customHeight="1">
      <c r="A77" s="72"/>
      <c r="B77" s="72">
        <v>1548</v>
      </c>
      <c r="C77" s="72"/>
      <c r="D77" s="71" t="s">
        <v>15</v>
      </c>
      <c r="E77" s="82">
        <v>109</v>
      </c>
      <c r="F77" s="82">
        <v>135</v>
      </c>
      <c r="G77" s="82">
        <v>1</v>
      </c>
      <c r="H77" s="82">
        <v>4</v>
      </c>
      <c r="I77" s="82">
        <f t="shared" ref="I77:I97" si="4">SUM(E77:H77)</f>
        <v>249</v>
      </c>
      <c r="J77" s="82">
        <v>7</v>
      </c>
      <c r="K77" s="82">
        <f t="shared" ref="K77:K97" si="5">J77+I77</f>
        <v>256</v>
      </c>
      <c r="L77" s="187"/>
      <c r="M77" s="49"/>
      <c r="N77" s="49"/>
    </row>
    <row r="78" spans="1:14" s="13" customFormat="1" ht="14.25" customHeight="1">
      <c r="A78" s="72"/>
      <c r="B78" s="72">
        <v>1549</v>
      </c>
      <c r="C78" s="72"/>
      <c r="D78" s="71" t="s">
        <v>13</v>
      </c>
      <c r="E78" s="73">
        <v>45</v>
      </c>
      <c r="F78" s="73">
        <v>78</v>
      </c>
      <c r="G78" s="73">
        <v>1</v>
      </c>
      <c r="H78" s="73">
        <v>2</v>
      </c>
      <c r="I78" s="73">
        <f t="shared" si="4"/>
        <v>126</v>
      </c>
      <c r="J78" s="73">
        <v>4</v>
      </c>
      <c r="K78" s="73">
        <f t="shared" si="5"/>
        <v>130</v>
      </c>
      <c r="L78" s="187"/>
      <c r="M78" s="49"/>
      <c r="N78" s="49"/>
    </row>
    <row r="79" spans="1:14" s="13" customFormat="1" ht="14.25" customHeight="1">
      <c r="A79" s="72"/>
      <c r="B79" s="72">
        <v>1550</v>
      </c>
      <c r="C79" s="72"/>
      <c r="D79" s="71" t="s">
        <v>13</v>
      </c>
      <c r="E79" s="73">
        <v>149</v>
      </c>
      <c r="F79" s="73">
        <v>183</v>
      </c>
      <c r="G79" s="73">
        <v>0</v>
      </c>
      <c r="H79" s="73">
        <v>1</v>
      </c>
      <c r="I79" s="73">
        <f t="shared" si="4"/>
        <v>333</v>
      </c>
      <c r="J79" s="73">
        <v>6</v>
      </c>
      <c r="K79" s="73">
        <f t="shared" si="5"/>
        <v>339</v>
      </c>
      <c r="L79" s="187"/>
      <c r="M79" s="49"/>
      <c r="N79" s="49"/>
    </row>
    <row r="80" spans="1:14" s="13" customFormat="1" ht="14.25" customHeight="1">
      <c r="A80" s="101"/>
      <c r="B80" s="78">
        <v>1550</v>
      </c>
      <c r="C80" s="72"/>
      <c r="D80" s="71" t="s">
        <v>15</v>
      </c>
      <c r="E80" s="73">
        <v>167</v>
      </c>
      <c r="F80" s="73">
        <v>155</v>
      </c>
      <c r="G80" s="73">
        <v>1</v>
      </c>
      <c r="H80" s="73">
        <v>5</v>
      </c>
      <c r="I80" s="73">
        <f t="shared" si="4"/>
        <v>328</v>
      </c>
      <c r="J80" s="73">
        <v>6</v>
      </c>
      <c r="K80" s="73">
        <f t="shared" si="5"/>
        <v>334</v>
      </c>
      <c r="L80" s="187"/>
      <c r="M80" s="49"/>
      <c r="N80" s="49"/>
    </row>
    <row r="81" spans="1:15" s="13" customFormat="1" ht="14.25" customHeight="1">
      <c r="A81" s="78"/>
      <c r="B81" s="72">
        <v>1551</v>
      </c>
      <c r="C81" s="78"/>
      <c r="D81" s="77" t="s">
        <v>13</v>
      </c>
      <c r="E81" s="73">
        <v>113</v>
      </c>
      <c r="F81" s="73">
        <v>166</v>
      </c>
      <c r="G81" s="73">
        <v>1</v>
      </c>
      <c r="H81" s="73">
        <v>2</v>
      </c>
      <c r="I81" s="73">
        <f t="shared" si="4"/>
        <v>282</v>
      </c>
      <c r="J81" s="73">
        <v>8</v>
      </c>
      <c r="K81" s="73">
        <f t="shared" si="5"/>
        <v>290</v>
      </c>
      <c r="L81" s="187"/>
      <c r="M81" s="49"/>
      <c r="N81" s="49"/>
    </row>
    <row r="82" spans="1:15" s="13" customFormat="1" ht="14.25" customHeight="1">
      <c r="A82" s="72"/>
      <c r="B82" s="72">
        <v>1551</v>
      </c>
      <c r="C82" s="72"/>
      <c r="D82" s="71" t="s">
        <v>17</v>
      </c>
      <c r="E82" s="73">
        <v>110</v>
      </c>
      <c r="F82" s="73">
        <v>180</v>
      </c>
      <c r="G82" s="73">
        <v>5</v>
      </c>
      <c r="H82" s="73">
        <v>2</v>
      </c>
      <c r="I82" s="73">
        <f t="shared" si="4"/>
        <v>297</v>
      </c>
      <c r="J82" s="73">
        <v>3</v>
      </c>
      <c r="K82" s="73">
        <f t="shared" si="5"/>
        <v>300</v>
      </c>
      <c r="L82" s="187"/>
      <c r="M82" s="49"/>
      <c r="N82" s="49"/>
    </row>
    <row r="83" spans="1:15" s="13" customFormat="1" ht="14.25" customHeight="1">
      <c r="A83" s="72"/>
      <c r="B83" s="105">
        <v>1551</v>
      </c>
      <c r="C83" s="72"/>
      <c r="D83" s="71" t="s">
        <v>18</v>
      </c>
      <c r="E83" s="73">
        <v>122</v>
      </c>
      <c r="F83" s="73">
        <v>171</v>
      </c>
      <c r="G83" s="73">
        <v>2</v>
      </c>
      <c r="H83" s="73">
        <v>3</v>
      </c>
      <c r="I83" s="82">
        <f t="shared" si="4"/>
        <v>298</v>
      </c>
      <c r="J83" s="73">
        <v>2</v>
      </c>
      <c r="K83" s="82">
        <f t="shared" si="5"/>
        <v>300</v>
      </c>
      <c r="L83" s="187"/>
      <c r="M83" s="49"/>
      <c r="N83" s="49"/>
    </row>
    <row r="84" spans="1:15" s="13" customFormat="1" ht="14.25" customHeight="1">
      <c r="A84" s="105"/>
      <c r="B84" s="72">
        <v>1552</v>
      </c>
      <c r="C84" s="105"/>
      <c r="D84" s="129" t="s">
        <v>13</v>
      </c>
      <c r="E84" s="122">
        <v>156</v>
      </c>
      <c r="F84" s="122">
        <v>202</v>
      </c>
      <c r="G84" s="122">
        <v>4</v>
      </c>
      <c r="H84" s="122">
        <v>3</v>
      </c>
      <c r="I84" s="82">
        <f t="shared" si="4"/>
        <v>365</v>
      </c>
      <c r="J84" s="122">
        <v>21</v>
      </c>
      <c r="K84" s="82">
        <f t="shared" si="5"/>
        <v>386</v>
      </c>
      <c r="L84" s="187"/>
      <c r="M84" s="49"/>
      <c r="N84" s="49"/>
    </row>
    <row r="85" spans="1:15" s="13" customFormat="1" ht="14.25" customHeight="1">
      <c r="A85" s="72"/>
      <c r="B85" s="72">
        <v>1553</v>
      </c>
      <c r="C85" s="72"/>
      <c r="D85" s="71" t="s">
        <v>13</v>
      </c>
      <c r="E85" s="82">
        <v>72</v>
      </c>
      <c r="F85" s="82">
        <v>93</v>
      </c>
      <c r="G85" s="82">
        <v>2</v>
      </c>
      <c r="H85" s="82">
        <v>4</v>
      </c>
      <c r="I85" s="82">
        <f t="shared" si="4"/>
        <v>171</v>
      </c>
      <c r="J85" s="82">
        <v>2</v>
      </c>
      <c r="K85" s="82">
        <f t="shared" si="5"/>
        <v>173</v>
      </c>
      <c r="L85" s="187"/>
      <c r="M85" s="49"/>
      <c r="N85" s="49"/>
    </row>
    <row r="86" spans="1:15" s="13" customFormat="1" ht="14.25" customHeight="1">
      <c r="A86" s="72"/>
      <c r="B86" s="72">
        <v>1554</v>
      </c>
      <c r="C86" s="72"/>
      <c r="D86" s="71" t="s">
        <v>13</v>
      </c>
      <c r="E86" s="82">
        <v>51</v>
      </c>
      <c r="F86" s="82">
        <v>51</v>
      </c>
      <c r="G86" s="82">
        <v>5</v>
      </c>
      <c r="H86" s="82">
        <v>0</v>
      </c>
      <c r="I86" s="82">
        <f t="shared" si="4"/>
        <v>107</v>
      </c>
      <c r="J86" s="82">
        <v>0</v>
      </c>
      <c r="K86" s="82">
        <f t="shared" si="5"/>
        <v>107</v>
      </c>
      <c r="L86" s="187"/>
      <c r="M86" s="49"/>
      <c r="N86" s="49"/>
    </row>
    <row r="87" spans="1:15" s="13" customFormat="1" ht="14.25" customHeight="1">
      <c r="A87" s="72"/>
      <c r="B87" s="72">
        <v>1554</v>
      </c>
      <c r="C87" s="72"/>
      <c r="D87" s="71" t="s">
        <v>201</v>
      </c>
      <c r="E87" s="82">
        <v>48</v>
      </c>
      <c r="F87" s="82">
        <v>106</v>
      </c>
      <c r="G87" s="82">
        <v>2</v>
      </c>
      <c r="H87" s="82">
        <v>1</v>
      </c>
      <c r="I87" s="82">
        <f t="shared" si="4"/>
        <v>157</v>
      </c>
      <c r="J87" s="82">
        <v>2</v>
      </c>
      <c r="K87" s="82">
        <f t="shared" si="5"/>
        <v>159</v>
      </c>
      <c r="L87" s="187"/>
      <c r="M87" s="49"/>
      <c r="N87" s="49"/>
    </row>
    <row r="88" spans="1:15" s="13" customFormat="1" ht="14.25" customHeight="1">
      <c r="A88" s="72"/>
      <c r="B88" s="72">
        <v>1555</v>
      </c>
      <c r="C88" s="72"/>
      <c r="D88" s="71" t="s">
        <v>13</v>
      </c>
      <c r="E88" s="82">
        <v>133</v>
      </c>
      <c r="F88" s="82">
        <v>197</v>
      </c>
      <c r="G88" s="82">
        <v>3</v>
      </c>
      <c r="H88" s="82">
        <v>4</v>
      </c>
      <c r="I88" s="82">
        <f t="shared" si="4"/>
        <v>337</v>
      </c>
      <c r="J88" s="82">
        <v>10</v>
      </c>
      <c r="K88" s="82">
        <f t="shared" si="5"/>
        <v>347</v>
      </c>
      <c r="L88" s="187"/>
      <c r="M88" s="49"/>
      <c r="N88" s="49"/>
    </row>
    <row r="89" spans="1:15" s="13" customFormat="1" ht="14.25" customHeight="1">
      <c r="A89" s="72"/>
      <c r="B89" s="72">
        <v>1555</v>
      </c>
      <c r="C89" s="72"/>
      <c r="D89" s="71" t="s">
        <v>15</v>
      </c>
      <c r="E89" s="82">
        <v>122</v>
      </c>
      <c r="F89" s="82">
        <v>231</v>
      </c>
      <c r="G89" s="82">
        <v>2</v>
      </c>
      <c r="H89" s="82">
        <v>3</v>
      </c>
      <c r="I89" s="82">
        <f t="shared" si="4"/>
        <v>358</v>
      </c>
      <c r="J89" s="82">
        <v>10</v>
      </c>
      <c r="K89" s="82">
        <f t="shared" si="5"/>
        <v>368</v>
      </c>
      <c r="L89" s="187"/>
      <c r="M89" s="49"/>
      <c r="N89" s="49"/>
    </row>
    <row r="90" spans="1:15" s="13" customFormat="1" ht="14.25" customHeight="1">
      <c r="A90" s="72"/>
      <c r="B90" s="72">
        <v>1556</v>
      </c>
      <c r="C90" s="72"/>
      <c r="D90" s="71" t="s">
        <v>13</v>
      </c>
      <c r="E90" s="82">
        <v>112</v>
      </c>
      <c r="F90" s="82">
        <v>198</v>
      </c>
      <c r="G90" s="82">
        <v>4</v>
      </c>
      <c r="H90" s="82">
        <v>1</v>
      </c>
      <c r="I90" s="82">
        <f t="shared" si="4"/>
        <v>315</v>
      </c>
      <c r="J90" s="82">
        <v>7</v>
      </c>
      <c r="K90" s="82">
        <f t="shared" si="5"/>
        <v>322</v>
      </c>
      <c r="L90" s="187"/>
      <c r="M90" s="49"/>
      <c r="N90" s="49"/>
    </row>
    <row r="91" spans="1:15" s="13" customFormat="1" ht="14.25" customHeight="1">
      <c r="A91" s="72"/>
      <c r="B91" s="79">
        <v>1556</v>
      </c>
      <c r="C91" s="72"/>
      <c r="D91" s="71" t="s">
        <v>15</v>
      </c>
      <c r="E91" s="82">
        <v>119</v>
      </c>
      <c r="F91" s="82">
        <v>209</v>
      </c>
      <c r="G91" s="82">
        <v>2</v>
      </c>
      <c r="H91" s="82">
        <v>3</v>
      </c>
      <c r="I91" s="82">
        <f t="shared" si="4"/>
        <v>333</v>
      </c>
      <c r="J91" s="82">
        <v>8</v>
      </c>
      <c r="K91" s="82">
        <f t="shared" si="5"/>
        <v>341</v>
      </c>
      <c r="L91" s="187"/>
      <c r="M91" s="49"/>
      <c r="N91" s="49"/>
    </row>
    <row r="92" spans="1:15" s="13" customFormat="1" ht="14.25" customHeight="1">
      <c r="A92" s="137"/>
      <c r="B92" s="79">
        <v>1557</v>
      </c>
      <c r="C92" s="137"/>
      <c r="D92" s="79" t="s">
        <v>13</v>
      </c>
      <c r="E92" s="79">
        <v>113</v>
      </c>
      <c r="F92" s="79">
        <v>221</v>
      </c>
      <c r="G92" s="79">
        <v>1</v>
      </c>
      <c r="H92" s="79">
        <v>3</v>
      </c>
      <c r="I92" s="82">
        <f t="shared" si="4"/>
        <v>338</v>
      </c>
      <c r="J92" s="79">
        <v>1</v>
      </c>
      <c r="K92" s="82">
        <f t="shared" si="5"/>
        <v>339</v>
      </c>
      <c r="L92" s="187"/>
      <c r="M92" s="49"/>
      <c r="N92" s="49"/>
    </row>
    <row r="93" spans="1:15" s="39" customFormat="1" ht="14.25" customHeight="1">
      <c r="A93" s="137"/>
      <c r="B93" s="79">
        <v>1557</v>
      </c>
      <c r="C93" s="137"/>
      <c r="D93" s="79" t="s">
        <v>15</v>
      </c>
      <c r="E93" s="79">
        <v>131</v>
      </c>
      <c r="F93" s="79">
        <v>192</v>
      </c>
      <c r="G93" s="79">
        <v>3</v>
      </c>
      <c r="H93" s="79">
        <v>1</v>
      </c>
      <c r="I93" s="82">
        <f t="shared" si="4"/>
        <v>327</v>
      </c>
      <c r="J93" s="79">
        <v>5</v>
      </c>
      <c r="K93" s="82">
        <f t="shared" si="5"/>
        <v>332</v>
      </c>
      <c r="L93" s="96"/>
      <c r="M93" s="31"/>
      <c r="N93" s="31"/>
      <c r="O93" s="31"/>
    </row>
    <row r="94" spans="1:15" s="39" customFormat="1" ht="14.25" customHeight="1">
      <c r="A94" s="137"/>
      <c r="B94" s="79">
        <v>1558</v>
      </c>
      <c r="C94" s="137"/>
      <c r="D94" s="79" t="s">
        <v>13</v>
      </c>
      <c r="E94" s="79">
        <v>86</v>
      </c>
      <c r="F94" s="79">
        <v>86</v>
      </c>
      <c r="G94" s="79">
        <v>2</v>
      </c>
      <c r="H94" s="79">
        <v>1</v>
      </c>
      <c r="I94" s="82">
        <f t="shared" si="4"/>
        <v>175</v>
      </c>
      <c r="J94" s="79">
        <v>1</v>
      </c>
      <c r="K94" s="82">
        <f t="shared" si="5"/>
        <v>176</v>
      </c>
      <c r="L94" s="96"/>
      <c r="M94" s="31"/>
      <c r="N94" s="31"/>
      <c r="O94" s="31"/>
    </row>
    <row r="95" spans="1:15" s="39" customFormat="1" ht="14.25" customHeight="1">
      <c r="A95" s="137"/>
      <c r="B95" s="79">
        <v>1559</v>
      </c>
      <c r="C95" s="137"/>
      <c r="D95" s="79" t="s">
        <v>13</v>
      </c>
      <c r="E95" s="79">
        <v>47</v>
      </c>
      <c r="F95" s="79">
        <v>114</v>
      </c>
      <c r="G95" s="79">
        <v>4</v>
      </c>
      <c r="H95" s="79">
        <v>0</v>
      </c>
      <c r="I95" s="82">
        <f t="shared" si="4"/>
        <v>165</v>
      </c>
      <c r="J95" s="79">
        <v>3</v>
      </c>
      <c r="K95" s="82">
        <f t="shared" si="5"/>
        <v>168</v>
      </c>
      <c r="L95" s="96"/>
      <c r="M95" s="31"/>
      <c r="N95" s="31"/>
      <c r="O95" s="31"/>
    </row>
    <row r="96" spans="1:15" s="39" customFormat="1" ht="14.25" customHeight="1">
      <c r="A96" s="137"/>
      <c r="B96" s="79">
        <v>1560</v>
      </c>
      <c r="C96" s="137"/>
      <c r="D96" s="79" t="s">
        <v>13</v>
      </c>
      <c r="E96" s="79">
        <v>110</v>
      </c>
      <c r="F96" s="79">
        <v>158</v>
      </c>
      <c r="G96" s="79">
        <v>0</v>
      </c>
      <c r="H96" s="79">
        <v>0</v>
      </c>
      <c r="I96" s="82">
        <f t="shared" si="4"/>
        <v>268</v>
      </c>
      <c r="J96" s="79">
        <v>1</v>
      </c>
      <c r="K96" s="82">
        <f t="shared" si="5"/>
        <v>269</v>
      </c>
      <c r="L96" s="96"/>
      <c r="M96" s="31"/>
      <c r="N96" s="31"/>
      <c r="O96" s="31"/>
    </row>
    <row r="97" spans="1:15" s="39" customFormat="1" ht="14.25" customHeight="1" thickBot="1">
      <c r="A97" s="137"/>
      <c r="B97" s="79">
        <v>1561</v>
      </c>
      <c r="C97" s="137"/>
      <c r="D97" s="79" t="s">
        <v>13</v>
      </c>
      <c r="E97" s="79">
        <v>20</v>
      </c>
      <c r="F97" s="79">
        <v>101</v>
      </c>
      <c r="G97" s="79">
        <v>0</v>
      </c>
      <c r="H97" s="79">
        <v>2</v>
      </c>
      <c r="I97" s="82">
        <f t="shared" si="4"/>
        <v>123</v>
      </c>
      <c r="J97" s="79">
        <v>4</v>
      </c>
      <c r="K97" s="82">
        <f t="shared" si="5"/>
        <v>127</v>
      </c>
      <c r="L97" s="96"/>
      <c r="M97" s="31"/>
      <c r="N97" s="31"/>
      <c r="O97" s="31"/>
    </row>
    <row r="98" spans="1:15" s="39" customFormat="1" ht="14.25" customHeight="1" thickBot="1">
      <c r="A98" s="111"/>
      <c r="B98" s="337" t="s">
        <v>8</v>
      </c>
      <c r="C98" s="337"/>
      <c r="D98" s="338"/>
      <c r="E98" s="153">
        <f t="shared" ref="E98:K98" si="6">SUM(E13:E97)</f>
        <v>9173</v>
      </c>
      <c r="F98" s="97">
        <f t="shared" si="6"/>
        <v>13940</v>
      </c>
      <c r="G98" s="97">
        <f t="shared" si="6"/>
        <v>336</v>
      </c>
      <c r="H98" s="97">
        <f t="shared" si="6"/>
        <v>164</v>
      </c>
      <c r="I98" s="97">
        <f t="shared" si="6"/>
        <v>23613</v>
      </c>
      <c r="J98" s="97">
        <f t="shared" si="6"/>
        <v>456</v>
      </c>
      <c r="K98" s="153">
        <f t="shared" si="6"/>
        <v>24069</v>
      </c>
      <c r="L98" s="96"/>
      <c r="M98" s="31"/>
      <c r="N98" s="31"/>
      <c r="O98" s="31"/>
    </row>
    <row r="99" spans="1:15" s="39" customFormat="1" ht="14.25" customHeight="1">
      <c r="A99" s="351"/>
      <c r="B99" s="351"/>
      <c r="C99" s="351"/>
      <c r="D99" s="351"/>
      <c r="E99" s="351"/>
      <c r="F99" s="351"/>
      <c r="G99" s="351"/>
      <c r="H99" s="351"/>
      <c r="I99" s="351"/>
      <c r="J99" s="351"/>
      <c r="K99" s="351"/>
      <c r="L99" s="96"/>
      <c r="M99" s="31"/>
      <c r="N99" s="31"/>
      <c r="O99" s="31"/>
    </row>
    <row r="100" spans="1:15" s="39" customFormat="1" ht="14.25" customHeight="1">
      <c r="A100" s="101" t="s">
        <v>317</v>
      </c>
      <c r="B100" s="72">
        <v>108</v>
      </c>
      <c r="C100" s="72"/>
      <c r="D100" s="71" t="s">
        <v>13</v>
      </c>
      <c r="E100" s="71">
        <v>78</v>
      </c>
      <c r="F100" s="73">
        <v>310</v>
      </c>
      <c r="G100" s="73">
        <v>7</v>
      </c>
      <c r="H100" s="73">
        <v>7</v>
      </c>
      <c r="I100" s="73">
        <f t="shared" ref="I100:I109" si="7">SUM(E100:H100)</f>
        <v>402</v>
      </c>
      <c r="J100" s="73">
        <v>8</v>
      </c>
      <c r="K100" s="73">
        <f t="shared" ref="K100:K109" si="8">J100+I100</f>
        <v>410</v>
      </c>
      <c r="L100" s="96"/>
      <c r="M100" s="31"/>
      <c r="N100" s="31"/>
      <c r="O100" s="31"/>
    </row>
    <row r="101" spans="1:15" s="39" customFormat="1" ht="14.25" customHeight="1">
      <c r="A101" s="105"/>
      <c r="B101" s="105">
        <v>109</v>
      </c>
      <c r="C101" s="105"/>
      <c r="D101" s="129" t="s">
        <v>13</v>
      </c>
      <c r="E101" s="129">
        <v>95</v>
      </c>
      <c r="F101" s="119">
        <v>265</v>
      </c>
      <c r="G101" s="119">
        <v>10</v>
      </c>
      <c r="H101" s="119">
        <v>4</v>
      </c>
      <c r="I101" s="82">
        <f t="shared" si="7"/>
        <v>374</v>
      </c>
      <c r="J101" s="122">
        <v>10</v>
      </c>
      <c r="K101" s="82">
        <f t="shared" si="8"/>
        <v>384</v>
      </c>
      <c r="L101" s="96"/>
      <c r="M101" s="31"/>
      <c r="N101" s="31"/>
      <c r="O101" s="31"/>
    </row>
    <row r="102" spans="1:15" s="39" customFormat="1" ht="14.25" customHeight="1">
      <c r="A102" s="72"/>
      <c r="B102" s="72">
        <v>110</v>
      </c>
      <c r="C102" s="72"/>
      <c r="D102" s="71" t="s">
        <v>13</v>
      </c>
      <c r="E102" s="71">
        <v>82</v>
      </c>
      <c r="F102" s="73">
        <v>322</v>
      </c>
      <c r="G102" s="73">
        <v>21</v>
      </c>
      <c r="H102" s="73">
        <v>7</v>
      </c>
      <c r="I102" s="82">
        <f t="shared" si="7"/>
        <v>432</v>
      </c>
      <c r="J102" s="82">
        <v>6</v>
      </c>
      <c r="K102" s="82">
        <f t="shared" si="8"/>
        <v>438</v>
      </c>
      <c r="L102" s="96"/>
      <c r="M102" s="31"/>
      <c r="N102" s="31"/>
      <c r="O102" s="31"/>
    </row>
    <row r="103" spans="1:15" s="39" customFormat="1" ht="14.25" customHeight="1">
      <c r="A103" s="72"/>
      <c r="B103" s="72">
        <v>111</v>
      </c>
      <c r="C103" s="72"/>
      <c r="D103" s="71" t="s">
        <v>13</v>
      </c>
      <c r="E103" s="71">
        <v>21</v>
      </c>
      <c r="F103" s="73">
        <v>44</v>
      </c>
      <c r="G103" s="73">
        <v>1</v>
      </c>
      <c r="H103" s="73">
        <v>0</v>
      </c>
      <c r="I103" s="82">
        <f t="shared" si="7"/>
        <v>66</v>
      </c>
      <c r="J103" s="82">
        <v>5</v>
      </c>
      <c r="K103" s="82">
        <f t="shared" si="8"/>
        <v>71</v>
      </c>
      <c r="L103" s="96"/>
      <c r="M103" s="31"/>
      <c r="N103" s="31"/>
      <c r="O103" s="31"/>
    </row>
    <row r="104" spans="1:15" s="39" customFormat="1" ht="14.25" customHeight="1">
      <c r="A104" s="72"/>
      <c r="B104" s="72">
        <v>111</v>
      </c>
      <c r="C104" s="72"/>
      <c r="D104" s="71" t="s">
        <v>201</v>
      </c>
      <c r="E104" s="71">
        <v>26</v>
      </c>
      <c r="F104" s="73">
        <v>43</v>
      </c>
      <c r="G104" s="73">
        <v>0</v>
      </c>
      <c r="H104" s="73">
        <v>0</v>
      </c>
      <c r="I104" s="82">
        <f t="shared" si="7"/>
        <v>69</v>
      </c>
      <c r="J104" s="82">
        <v>0</v>
      </c>
      <c r="K104" s="82">
        <f t="shared" si="8"/>
        <v>69</v>
      </c>
      <c r="L104" s="96"/>
      <c r="M104" s="31"/>
      <c r="N104" s="31"/>
      <c r="O104" s="31"/>
    </row>
    <row r="105" spans="1:15" s="39" customFormat="1" ht="14.25" customHeight="1">
      <c r="A105" s="72"/>
      <c r="B105" s="72">
        <v>112</v>
      </c>
      <c r="C105" s="72"/>
      <c r="D105" s="71" t="s">
        <v>13</v>
      </c>
      <c r="E105" s="71">
        <v>33</v>
      </c>
      <c r="F105" s="73">
        <v>185</v>
      </c>
      <c r="G105" s="73">
        <v>11</v>
      </c>
      <c r="H105" s="73">
        <v>4</v>
      </c>
      <c r="I105" s="82">
        <f t="shared" si="7"/>
        <v>233</v>
      </c>
      <c r="J105" s="82">
        <v>4</v>
      </c>
      <c r="K105" s="82">
        <f t="shared" si="8"/>
        <v>237</v>
      </c>
      <c r="L105" s="96"/>
      <c r="M105" s="31"/>
      <c r="N105" s="31"/>
      <c r="O105" s="31"/>
    </row>
    <row r="106" spans="1:15" s="39" customFormat="1" ht="14.25" customHeight="1">
      <c r="A106" s="72"/>
      <c r="B106" s="72">
        <v>113</v>
      </c>
      <c r="C106" s="72"/>
      <c r="D106" s="71" t="s">
        <v>13</v>
      </c>
      <c r="E106" s="71">
        <v>35</v>
      </c>
      <c r="F106" s="73">
        <v>55</v>
      </c>
      <c r="G106" s="73">
        <v>5</v>
      </c>
      <c r="H106" s="73">
        <v>16</v>
      </c>
      <c r="I106" s="82">
        <f t="shared" si="7"/>
        <v>111</v>
      </c>
      <c r="J106" s="82">
        <v>8</v>
      </c>
      <c r="K106" s="82">
        <f t="shared" si="8"/>
        <v>119</v>
      </c>
      <c r="L106" s="96"/>
      <c r="M106" s="31"/>
      <c r="N106" s="31"/>
      <c r="O106" s="31"/>
    </row>
    <row r="107" spans="1:15" s="39" customFormat="1" ht="14.25" customHeight="1">
      <c r="A107" s="72"/>
      <c r="B107" s="72">
        <v>114</v>
      </c>
      <c r="C107" s="72"/>
      <c r="D107" s="71" t="s">
        <v>13</v>
      </c>
      <c r="E107" s="71">
        <v>29</v>
      </c>
      <c r="F107" s="73">
        <v>171</v>
      </c>
      <c r="G107" s="73">
        <v>14</v>
      </c>
      <c r="H107" s="73">
        <v>4</v>
      </c>
      <c r="I107" s="82">
        <f t="shared" si="7"/>
        <v>218</v>
      </c>
      <c r="J107" s="82">
        <v>3</v>
      </c>
      <c r="K107" s="82">
        <f t="shared" si="8"/>
        <v>221</v>
      </c>
      <c r="L107" s="96"/>
      <c r="M107" s="31"/>
      <c r="N107" s="31"/>
      <c r="O107" s="31"/>
    </row>
    <row r="108" spans="1:15" s="39" customFormat="1" ht="14.25" customHeight="1">
      <c r="A108" s="72"/>
      <c r="B108" s="72">
        <v>114</v>
      </c>
      <c r="C108" s="72"/>
      <c r="D108" s="71" t="s">
        <v>15</v>
      </c>
      <c r="E108" s="71">
        <v>27</v>
      </c>
      <c r="F108" s="82">
        <v>199</v>
      </c>
      <c r="G108" s="82">
        <v>15</v>
      </c>
      <c r="H108" s="82">
        <v>6</v>
      </c>
      <c r="I108" s="82">
        <f t="shared" si="7"/>
        <v>247</v>
      </c>
      <c r="J108" s="82">
        <v>9</v>
      </c>
      <c r="K108" s="82">
        <f t="shared" si="8"/>
        <v>256</v>
      </c>
      <c r="L108" s="96"/>
      <c r="M108" s="31"/>
      <c r="N108" s="31"/>
      <c r="O108" s="31"/>
    </row>
    <row r="109" spans="1:15" s="39" customFormat="1" ht="14.25" customHeight="1" thickBot="1">
      <c r="A109" s="72"/>
      <c r="B109" s="72">
        <v>115</v>
      </c>
      <c r="C109" s="72"/>
      <c r="D109" s="71" t="s">
        <v>13</v>
      </c>
      <c r="E109" s="77">
        <v>20</v>
      </c>
      <c r="F109" s="82">
        <v>84</v>
      </c>
      <c r="G109" s="82">
        <v>1</v>
      </c>
      <c r="H109" s="82">
        <v>1</v>
      </c>
      <c r="I109" s="82">
        <f t="shared" si="7"/>
        <v>106</v>
      </c>
      <c r="J109" s="82">
        <v>0</v>
      </c>
      <c r="K109" s="82">
        <f t="shared" si="8"/>
        <v>106</v>
      </c>
      <c r="L109" s="96"/>
      <c r="M109" s="31"/>
      <c r="N109" s="31"/>
      <c r="O109" s="31"/>
    </row>
    <row r="110" spans="1:15" s="39" customFormat="1" ht="14.25" customHeight="1" thickBot="1">
      <c r="A110" s="278"/>
      <c r="B110" s="319" t="s">
        <v>8</v>
      </c>
      <c r="C110" s="319"/>
      <c r="D110" s="320"/>
      <c r="E110" s="189">
        <f t="shared" ref="E110:K110" si="9">SUM(E100:E109)</f>
        <v>446</v>
      </c>
      <c r="F110" s="189">
        <f t="shared" si="9"/>
        <v>1678</v>
      </c>
      <c r="G110" s="189">
        <f t="shared" si="9"/>
        <v>85</v>
      </c>
      <c r="H110" s="189">
        <f t="shared" si="9"/>
        <v>49</v>
      </c>
      <c r="I110" s="189">
        <f t="shared" si="9"/>
        <v>2258</v>
      </c>
      <c r="J110" s="189">
        <f t="shared" si="9"/>
        <v>53</v>
      </c>
      <c r="K110" s="189">
        <f t="shared" si="9"/>
        <v>2311</v>
      </c>
      <c r="L110" s="96"/>
      <c r="M110" s="31"/>
      <c r="N110" s="31"/>
      <c r="O110" s="31"/>
    </row>
    <row r="111" spans="1:15" s="39" customFormat="1" ht="14.25" customHeight="1">
      <c r="A111" s="318"/>
      <c r="B111" s="318"/>
      <c r="C111" s="318"/>
      <c r="D111" s="318"/>
      <c r="E111" s="318"/>
      <c r="F111" s="318"/>
      <c r="G111" s="318"/>
      <c r="H111" s="318"/>
      <c r="I111" s="318"/>
      <c r="J111" s="318"/>
      <c r="K111" s="318"/>
      <c r="L111" s="96"/>
      <c r="M111" s="31"/>
      <c r="N111" s="31"/>
      <c r="O111" s="31"/>
    </row>
    <row r="112" spans="1:15" s="39" customFormat="1" ht="14.25" customHeight="1">
      <c r="A112" s="101" t="s">
        <v>318</v>
      </c>
      <c r="B112" s="72">
        <v>710</v>
      </c>
      <c r="C112" s="72"/>
      <c r="D112" s="71" t="s">
        <v>13</v>
      </c>
      <c r="E112" s="71">
        <v>88</v>
      </c>
      <c r="F112" s="73">
        <v>312</v>
      </c>
      <c r="G112" s="73">
        <v>36</v>
      </c>
      <c r="H112" s="73">
        <v>5</v>
      </c>
      <c r="I112" s="73">
        <f t="shared" ref="I112:I120" si="10">SUM(E112:H112)</f>
        <v>441</v>
      </c>
      <c r="J112" s="73">
        <v>12</v>
      </c>
      <c r="K112" s="73">
        <f t="shared" ref="K112:K120" si="11">J112+I112</f>
        <v>453</v>
      </c>
      <c r="L112" s="96"/>
      <c r="M112" s="31"/>
      <c r="N112" s="31"/>
      <c r="O112" s="31"/>
    </row>
    <row r="113" spans="1:15" s="39" customFormat="1" ht="14.25" customHeight="1">
      <c r="A113" s="72"/>
      <c r="B113" s="72">
        <v>711</v>
      </c>
      <c r="C113" s="72"/>
      <c r="D113" s="71" t="s">
        <v>13</v>
      </c>
      <c r="E113" s="71">
        <v>55</v>
      </c>
      <c r="F113" s="73">
        <v>133</v>
      </c>
      <c r="G113" s="73">
        <v>9</v>
      </c>
      <c r="H113" s="73">
        <v>0</v>
      </c>
      <c r="I113" s="73">
        <f t="shared" si="10"/>
        <v>197</v>
      </c>
      <c r="J113" s="73">
        <v>4</v>
      </c>
      <c r="K113" s="73">
        <f t="shared" si="11"/>
        <v>201</v>
      </c>
      <c r="L113" s="96"/>
      <c r="M113" s="31"/>
      <c r="N113" s="31"/>
      <c r="O113" s="31"/>
    </row>
    <row r="114" spans="1:15" s="39" customFormat="1" ht="14.25" customHeight="1">
      <c r="A114" s="72"/>
      <c r="B114" s="72">
        <v>711</v>
      </c>
      <c r="C114" s="72"/>
      <c r="D114" s="71" t="s">
        <v>201</v>
      </c>
      <c r="E114" s="71">
        <v>61</v>
      </c>
      <c r="F114" s="73">
        <v>115</v>
      </c>
      <c r="G114" s="73">
        <v>6</v>
      </c>
      <c r="H114" s="73">
        <v>2</v>
      </c>
      <c r="I114" s="73">
        <f t="shared" si="10"/>
        <v>184</v>
      </c>
      <c r="J114" s="73">
        <v>6</v>
      </c>
      <c r="K114" s="73">
        <f t="shared" si="11"/>
        <v>190</v>
      </c>
      <c r="L114" s="96"/>
      <c r="M114" s="31"/>
      <c r="N114" s="31"/>
      <c r="O114" s="31"/>
    </row>
    <row r="115" spans="1:15" ht="14.25" customHeight="1">
      <c r="A115" s="72"/>
      <c r="B115" s="72">
        <v>712</v>
      </c>
      <c r="C115" s="72"/>
      <c r="D115" s="71" t="s">
        <v>13</v>
      </c>
      <c r="E115" s="71">
        <v>94</v>
      </c>
      <c r="F115" s="73">
        <v>231</v>
      </c>
      <c r="G115" s="73">
        <v>27</v>
      </c>
      <c r="H115" s="73">
        <v>4</v>
      </c>
      <c r="I115" s="73">
        <f t="shared" si="10"/>
        <v>356</v>
      </c>
      <c r="J115" s="73">
        <v>10</v>
      </c>
      <c r="K115" s="73">
        <f t="shared" si="11"/>
        <v>366</v>
      </c>
      <c r="L115" s="27"/>
    </row>
    <row r="116" spans="1:15" ht="14.25" customHeight="1">
      <c r="A116" s="72"/>
      <c r="B116" s="72">
        <v>712</v>
      </c>
      <c r="C116" s="72"/>
      <c r="D116" s="71" t="s">
        <v>15</v>
      </c>
      <c r="E116" s="71">
        <v>87</v>
      </c>
      <c r="F116" s="82">
        <v>215</v>
      </c>
      <c r="G116" s="82">
        <v>31</v>
      </c>
      <c r="H116" s="82">
        <v>20</v>
      </c>
      <c r="I116" s="82">
        <f t="shared" si="10"/>
        <v>353</v>
      </c>
      <c r="J116" s="82">
        <v>16</v>
      </c>
      <c r="K116" s="82">
        <f t="shared" si="11"/>
        <v>369</v>
      </c>
      <c r="L116" s="27"/>
    </row>
    <row r="117" spans="1:15" ht="14.25" customHeight="1">
      <c r="A117" s="72"/>
      <c r="B117" s="72">
        <v>713</v>
      </c>
      <c r="C117" s="72"/>
      <c r="D117" s="71" t="s">
        <v>13</v>
      </c>
      <c r="E117" s="71">
        <v>163</v>
      </c>
      <c r="F117" s="82">
        <v>253</v>
      </c>
      <c r="G117" s="82">
        <v>28</v>
      </c>
      <c r="H117" s="82">
        <v>4</v>
      </c>
      <c r="I117" s="82">
        <f t="shared" si="10"/>
        <v>448</v>
      </c>
      <c r="J117" s="82">
        <v>16</v>
      </c>
      <c r="K117" s="82">
        <f t="shared" si="11"/>
        <v>464</v>
      </c>
      <c r="L117" s="27"/>
    </row>
    <row r="118" spans="1:15" ht="14.25" customHeight="1">
      <c r="A118" s="72"/>
      <c r="B118" s="72">
        <v>714</v>
      </c>
      <c r="C118" s="72"/>
      <c r="D118" s="71" t="s">
        <v>13</v>
      </c>
      <c r="E118" s="71">
        <v>28</v>
      </c>
      <c r="F118" s="82">
        <v>136</v>
      </c>
      <c r="G118" s="82">
        <v>24</v>
      </c>
      <c r="H118" s="82">
        <v>1</v>
      </c>
      <c r="I118" s="82">
        <f t="shared" si="10"/>
        <v>189</v>
      </c>
      <c r="J118" s="82">
        <v>4</v>
      </c>
      <c r="K118" s="82">
        <f t="shared" si="11"/>
        <v>193</v>
      </c>
      <c r="L118" s="27"/>
    </row>
    <row r="119" spans="1:15" ht="14.25" customHeight="1">
      <c r="A119" s="72"/>
      <c r="B119" s="72">
        <v>714</v>
      </c>
      <c r="C119" s="72"/>
      <c r="D119" s="71" t="s">
        <v>201</v>
      </c>
      <c r="E119" s="71">
        <v>26</v>
      </c>
      <c r="F119" s="82">
        <v>83</v>
      </c>
      <c r="G119" s="82">
        <v>13</v>
      </c>
      <c r="H119" s="82">
        <v>3</v>
      </c>
      <c r="I119" s="82">
        <f t="shared" si="10"/>
        <v>125</v>
      </c>
      <c r="J119" s="82">
        <v>2</v>
      </c>
      <c r="K119" s="82">
        <f t="shared" si="11"/>
        <v>127</v>
      </c>
      <c r="L119" s="27"/>
    </row>
    <row r="120" spans="1:15" ht="14.25" customHeight="1" thickBot="1">
      <c r="A120" s="72"/>
      <c r="B120" s="72">
        <v>715</v>
      </c>
      <c r="C120" s="72"/>
      <c r="D120" s="179" t="s">
        <v>13</v>
      </c>
      <c r="E120" s="77">
        <v>67</v>
      </c>
      <c r="F120" s="82">
        <v>85</v>
      </c>
      <c r="G120" s="82">
        <v>10</v>
      </c>
      <c r="H120" s="82">
        <v>2</v>
      </c>
      <c r="I120" s="82">
        <f t="shared" si="10"/>
        <v>164</v>
      </c>
      <c r="J120" s="82">
        <v>10</v>
      </c>
      <c r="K120" s="82">
        <f t="shared" si="11"/>
        <v>174</v>
      </c>
      <c r="L120" s="27"/>
    </row>
    <row r="121" spans="1:15" ht="14.25" customHeight="1" thickBot="1">
      <c r="A121" s="278"/>
      <c r="B121" s="335" t="s">
        <v>8</v>
      </c>
      <c r="C121" s="335"/>
      <c r="D121" s="336"/>
      <c r="E121" s="84">
        <f t="shared" ref="E121:K121" si="12">SUM(E112:E120)</f>
        <v>669</v>
      </c>
      <c r="F121" s="84">
        <f t="shared" si="12"/>
        <v>1563</v>
      </c>
      <c r="G121" s="84">
        <f t="shared" si="12"/>
        <v>184</v>
      </c>
      <c r="H121" s="84">
        <f t="shared" si="12"/>
        <v>41</v>
      </c>
      <c r="I121" s="84">
        <f t="shared" si="12"/>
        <v>2457</v>
      </c>
      <c r="J121" s="84">
        <f t="shared" si="12"/>
        <v>80</v>
      </c>
      <c r="K121" s="84">
        <f t="shared" si="12"/>
        <v>2537</v>
      </c>
      <c r="L121" s="27"/>
    </row>
    <row r="122" spans="1:15" ht="14.25" customHeight="1" thickBot="1">
      <c r="A122" s="321"/>
      <c r="B122" s="321"/>
      <c r="C122" s="321"/>
      <c r="D122" s="321"/>
      <c r="E122" s="321"/>
      <c r="F122" s="321"/>
      <c r="G122" s="321"/>
      <c r="H122" s="321"/>
      <c r="I122" s="321"/>
      <c r="J122" s="321"/>
      <c r="K122" s="321"/>
      <c r="L122" s="27"/>
    </row>
    <row r="123" spans="1:15" ht="14.25" customHeight="1" thickBot="1">
      <c r="A123" s="279"/>
      <c r="B123" s="331" t="s">
        <v>19</v>
      </c>
      <c r="C123" s="331"/>
      <c r="D123" s="332"/>
      <c r="E123" s="84">
        <f t="shared" ref="E123:K123" si="13">E121+E110+E98</f>
        <v>10288</v>
      </c>
      <c r="F123" s="84">
        <f t="shared" si="13"/>
        <v>17181</v>
      </c>
      <c r="G123" s="84">
        <f t="shared" si="13"/>
        <v>605</v>
      </c>
      <c r="H123" s="84">
        <f t="shared" si="13"/>
        <v>254</v>
      </c>
      <c r="I123" s="84">
        <f t="shared" si="13"/>
        <v>28328</v>
      </c>
      <c r="J123" s="84">
        <f t="shared" si="13"/>
        <v>589</v>
      </c>
      <c r="K123" s="84">
        <f t="shared" si="13"/>
        <v>28917</v>
      </c>
      <c r="L123" s="27"/>
    </row>
    <row r="124" spans="1:15" ht="14.25" customHeight="1">
      <c r="A124" s="27"/>
      <c r="B124" s="27"/>
      <c r="C124" s="27"/>
      <c r="D124" s="293"/>
      <c r="E124" s="104"/>
      <c r="F124" s="104"/>
      <c r="G124" s="104"/>
      <c r="H124" s="104"/>
      <c r="I124" s="104"/>
      <c r="J124" s="104"/>
      <c r="K124" s="104"/>
      <c r="L124" s="27"/>
    </row>
    <row r="125" spans="1:15">
      <c r="A125" s="27"/>
      <c r="B125" s="27"/>
      <c r="C125" s="27"/>
      <c r="D125" s="293"/>
      <c r="E125" s="104"/>
      <c r="F125" s="104"/>
      <c r="G125" s="104"/>
      <c r="H125" s="104"/>
      <c r="I125" s="104"/>
      <c r="J125" s="104"/>
      <c r="K125" s="104"/>
      <c r="L125" s="27"/>
    </row>
    <row r="126" spans="1:15">
      <c r="A126" s="27"/>
      <c r="B126" s="27"/>
      <c r="C126" s="27"/>
      <c r="D126" s="293"/>
      <c r="E126" s="104"/>
      <c r="F126" s="104"/>
      <c r="G126" s="104"/>
      <c r="H126" s="104"/>
      <c r="I126" s="104"/>
      <c r="J126" s="104"/>
      <c r="K126" s="104"/>
      <c r="L126" s="27"/>
    </row>
    <row r="127" spans="1:15">
      <c r="A127" s="27"/>
      <c r="B127" s="27"/>
      <c r="C127" s="27"/>
      <c r="D127" s="293"/>
      <c r="E127" s="104"/>
      <c r="F127" s="104"/>
      <c r="G127" s="104"/>
      <c r="H127" s="104"/>
      <c r="I127" s="104"/>
      <c r="J127" s="104"/>
      <c r="K127" s="104"/>
      <c r="L127" s="27"/>
    </row>
    <row r="128" spans="1:15">
      <c r="A128" s="27"/>
      <c r="B128" s="27"/>
      <c r="C128" s="27"/>
      <c r="D128" s="293"/>
      <c r="E128" s="104"/>
      <c r="F128" s="104"/>
      <c r="G128" s="104"/>
      <c r="H128" s="104"/>
      <c r="I128" s="104"/>
      <c r="J128" s="104"/>
      <c r="K128" s="104"/>
      <c r="L128" s="27"/>
    </row>
    <row r="129" spans="1:12">
      <c r="A129" s="27"/>
      <c r="B129" s="27"/>
      <c r="C129" s="27"/>
      <c r="D129" s="293"/>
      <c r="E129" s="104"/>
      <c r="F129" s="104"/>
      <c r="G129" s="104"/>
      <c r="H129" s="104"/>
      <c r="I129" s="104"/>
      <c r="J129" s="104"/>
      <c r="K129" s="104"/>
      <c r="L129" s="27"/>
    </row>
    <row r="130" spans="1:12">
      <c r="A130" s="27"/>
      <c r="B130" s="27"/>
      <c r="C130" s="27"/>
      <c r="D130" s="293"/>
      <c r="E130" s="104"/>
      <c r="F130" s="104"/>
      <c r="G130" s="104"/>
      <c r="H130" s="104"/>
      <c r="I130" s="104"/>
      <c r="J130" s="104"/>
      <c r="K130" s="104"/>
      <c r="L130" s="27"/>
    </row>
    <row r="131" spans="1:12">
      <c r="A131" s="27"/>
      <c r="B131" s="27"/>
      <c r="C131" s="27"/>
      <c r="D131" s="293"/>
      <c r="E131" s="104"/>
      <c r="F131" s="104"/>
      <c r="G131" s="104"/>
      <c r="H131" s="104"/>
      <c r="I131" s="104"/>
      <c r="J131" s="104"/>
      <c r="K131" s="104"/>
      <c r="L131" s="27"/>
    </row>
    <row r="132" spans="1:12">
      <c r="A132" s="27"/>
      <c r="B132" s="27"/>
      <c r="C132" s="27"/>
      <c r="D132" s="293"/>
      <c r="E132" s="104"/>
      <c r="F132" s="104"/>
      <c r="G132" s="104"/>
      <c r="H132" s="104"/>
      <c r="I132" s="104"/>
      <c r="J132" s="104"/>
      <c r="K132" s="104"/>
      <c r="L132" s="27"/>
    </row>
    <row r="133" spans="1:12">
      <c r="A133" s="27"/>
      <c r="B133" s="27"/>
      <c r="C133" s="27"/>
      <c r="D133" s="293"/>
      <c r="E133" s="104"/>
      <c r="F133" s="104"/>
      <c r="G133" s="104"/>
      <c r="H133" s="104"/>
      <c r="I133" s="104"/>
      <c r="J133" s="104"/>
      <c r="K133" s="104"/>
      <c r="L133" s="27"/>
    </row>
    <row r="134" spans="1:12">
      <c r="A134" s="27"/>
      <c r="B134" s="27"/>
      <c r="C134" s="27"/>
      <c r="D134" s="293"/>
      <c r="E134" s="104"/>
      <c r="F134" s="104"/>
      <c r="G134" s="104"/>
      <c r="H134" s="104"/>
      <c r="I134" s="104"/>
      <c r="J134" s="104"/>
      <c r="K134" s="104"/>
      <c r="L134" s="27"/>
    </row>
    <row r="135" spans="1:12">
      <c r="A135" s="27"/>
      <c r="B135" s="27"/>
      <c r="C135" s="27"/>
      <c r="D135" s="293"/>
      <c r="E135" s="104"/>
      <c r="F135" s="104"/>
      <c r="G135" s="104"/>
      <c r="H135" s="104"/>
      <c r="I135" s="104"/>
      <c r="J135" s="104"/>
      <c r="K135" s="104"/>
      <c r="L135" s="27"/>
    </row>
    <row r="136" spans="1:12">
      <c r="A136" s="27"/>
      <c r="B136" s="27"/>
      <c r="C136" s="27"/>
      <c r="D136" s="293"/>
      <c r="E136" s="104"/>
      <c r="F136" s="104"/>
      <c r="G136" s="104"/>
      <c r="H136" s="104"/>
      <c r="I136" s="104"/>
      <c r="J136" s="104"/>
      <c r="K136" s="104"/>
      <c r="L136" s="27"/>
    </row>
    <row r="137" spans="1:12">
      <c r="A137" s="27"/>
      <c r="B137" s="27"/>
      <c r="C137" s="27"/>
      <c r="D137" s="293"/>
      <c r="E137" s="104"/>
      <c r="F137" s="104"/>
      <c r="G137" s="104"/>
      <c r="H137" s="104"/>
      <c r="I137" s="104"/>
      <c r="J137" s="104"/>
      <c r="K137" s="104"/>
      <c r="L137" s="27"/>
    </row>
    <row r="138" spans="1:12">
      <c r="A138" s="27"/>
      <c r="B138" s="27"/>
      <c r="C138" s="27"/>
      <c r="D138" s="293"/>
      <c r="E138" s="104"/>
      <c r="F138" s="104"/>
      <c r="G138" s="104"/>
      <c r="H138" s="104"/>
      <c r="I138" s="104"/>
      <c r="J138" s="104"/>
      <c r="K138" s="104"/>
      <c r="L138" s="27"/>
    </row>
    <row r="139" spans="1:12">
      <c r="A139" s="27"/>
      <c r="B139" s="27"/>
      <c r="C139" s="27"/>
      <c r="D139" s="293"/>
      <c r="E139" s="104"/>
      <c r="F139" s="104"/>
      <c r="G139" s="104"/>
      <c r="H139" s="104"/>
      <c r="I139" s="104"/>
      <c r="J139" s="104"/>
      <c r="K139" s="104"/>
      <c r="L139" s="27"/>
    </row>
    <row r="140" spans="1:12">
      <c r="A140" s="27"/>
      <c r="B140" s="27"/>
      <c r="C140" s="27"/>
      <c r="D140" s="293"/>
      <c r="E140" s="104"/>
      <c r="F140" s="104"/>
      <c r="G140" s="104"/>
      <c r="H140" s="104"/>
      <c r="I140" s="104"/>
      <c r="J140" s="104"/>
      <c r="K140" s="104"/>
      <c r="L140" s="27"/>
    </row>
    <row r="141" spans="1:12">
      <c r="A141" s="27"/>
      <c r="B141" s="27"/>
      <c r="C141" s="27"/>
      <c r="D141" s="293"/>
      <c r="E141" s="104"/>
      <c r="F141" s="104"/>
      <c r="G141" s="104"/>
      <c r="H141" s="104"/>
      <c r="I141" s="104"/>
      <c r="J141" s="104"/>
      <c r="K141" s="104"/>
      <c r="L141" s="27"/>
    </row>
    <row r="142" spans="1:12">
      <c r="A142" s="27"/>
      <c r="B142" s="27"/>
      <c r="C142" s="27"/>
      <c r="D142" s="293"/>
      <c r="E142" s="104"/>
      <c r="F142" s="104"/>
      <c r="G142" s="104"/>
      <c r="H142" s="104"/>
      <c r="I142" s="104"/>
      <c r="J142" s="104"/>
      <c r="K142" s="104"/>
      <c r="L142" s="27"/>
    </row>
    <row r="143" spans="1:12">
      <c r="A143" s="27"/>
      <c r="B143" s="27"/>
      <c r="C143" s="27"/>
      <c r="D143" s="293"/>
      <c r="E143" s="104"/>
      <c r="F143" s="104"/>
      <c r="G143" s="104"/>
      <c r="H143" s="104"/>
      <c r="I143" s="104"/>
      <c r="J143" s="104"/>
      <c r="K143" s="104"/>
      <c r="L143" s="27"/>
    </row>
    <row r="144" spans="1:12">
      <c r="A144" s="27"/>
      <c r="B144" s="27"/>
      <c r="C144" s="27"/>
      <c r="D144" s="293"/>
      <c r="E144" s="104"/>
      <c r="F144" s="104"/>
      <c r="G144" s="104"/>
      <c r="H144" s="104"/>
      <c r="I144" s="104"/>
      <c r="J144" s="104"/>
      <c r="K144" s="104"/>
      <c r="L144" s="27"/>
    </row>
    <row r="145" spans="1:12">
      <c r="A145" s="27"/>
      <c r="B145" s="27"/>
      <c r="C145" s="27"/>
      <c r="D145" s="293"/>
      <c r="E145" s="104"/>
      <c r="F145" s="104"/>
      <c r="G145" s="104"/>
      <c r="H145" s="104"/>
      <c r="I145" s="104"/>
      <c r="J145" s="104"/>
      <c r="K145" s="104"/>
      <c r="L145" s="27"/>
    </row>
    <row r="146" spans="1:12">
      <c r="A146" s="27"/>
      <c r="B146" s="27"/>
      <c r="C146" s="27"/>
      <c r="D146" s="293"/>
      <c r="E146" s="104"/>
      <c r="F146" s="104"/>
      <c r="G146" s="104"/>
      <c r="H146" s="104"/>
      <c r="I146" s="104"/>
      <c r="J146" s="104"/>
      <c r="K146" s="104"/>
      <c r="L146" s="27"/>
    </row>
    <row r="147" spans="1:12">
      <c r="A147" s="27"/>
      <c r="B147" s="27"/>
      <c r="C147" s="27"/>
      <c r="D147" s="293"/>
      <c r="E147" s="104"/>
      <c r="F147" s="104"/>
      <c r="G147" s="104"/>
      <c r="H147" s="104"/>
      <c r="I147" s="104"/>
      <c r="J147" s="104"/>
      <c r="K147" s="104"/>
      <c r="L147" s="27"/>
    </row>
    <row r="148" spans="1:12">
      <c r="A148" s="27"/>
      <c r="B148" s="27"/>
      <c r="C148" s="27"/>
      <c r="D148" s="293"/>
      <c r="E148" s="104"/>
      <c r="F148" s="104"/>
      <c r="G148" s="104"/>
      <c r="H148" s="104"/>
      <c r="I148" s="104"/>
      <c r="J148" s="104"/>
      <c r="K148" s="104"/>
      <c r="L148" s="27"/>
    </row>
    <row r="149" spans="1:12">
      <c r="A149" s="27"/>
      <c r="B149" s="27"/>
      <c r="C149" s="27"/>
      <c r="D149" s="293"/>
      <c r="E149" s="104"/>
      <c r="F149" s="104"/>
      <c r="G149" s="104"/>
      <c r="H149" s="104"/>
      <c r="I149" s="104"/>
      <c r="J149" s="104"/>
      <c r="K149" s="104"/>
      <c r="L149" s="27"/>
    </row>
    <row r="150" spans="1:12">
      <c r="A150" s="27"/>
      <c r="B150" s="27"/>
      <c r="C150" s="27"/>
      <c r="D150" s="293"/>
      <c r="E150" s="104"/>
      <c r="F150" s="104"/>
      <c r="G150" s="104"/>
      <c r="H150" s="104"/>
      <c r="I150" s="104"/>
      <c r="J150" s="104"/>
      <c r="K150" s="104"/>
      <c r="L150" s="27"/>
    </row>
    <row r="151" spans="1:12">
      <c r="A151" s="27"/>
      <c r="B151" s="27"/>
      <c r="C151" s="27"/>
      <c r="D151" s="293"/>
      <c r="E151" s="104"/>
      <c r="F151" s="104"/>
      <c r="G151" s="104"/>
      <c r="H151" s="104"/>
      <c r="I151" s="104"/>
      <c r="J151" s="104"/>
      <c r="K151" s="104"/>
      <c r="L151" s="27"/>
    </row>
    <row r="152" spans="1:12">
      <c r="A152" s="27"/>
      <c r="B152" s="27"/>
      <c r="C152" s="27"/>
      <c r="D152" s="293"/>
      <c r="E152" s="104"/>
      <c r="F152" s="104"/>
      <c r="G152" s="104"/>
      <c r="H152" s="104"/>
      <c r="I152" s="104"/>
      <c r="J152" s="104"/>
      <c r="K152" s="104"/>
      <c r="L152" s="27"/>
    </row>
    <row r="153" spans="1:12">
      <c r="A153" s="27"/>
      <c r="B153" s="27"/>
      <c r="C153" s="27"/>
      <c r="D153" s="293"/>
      <c r="E153" s="104"/>
      <c r="F153" s="104"/>
      <c r="G153" s="104"/>
      <c r="H153" s="104"/>
      <c r="I153" s="104"/>
      <c r="J153" s="104"/>
      <c r="K153" s="104"/>
      <c r="L153" s="27"/>
    </row>
    <row r="154" spans="1:12">
      <c r="A154" s="27"/>
      <c r="B154" s="27"/>
      <c r="C154" s="27"/>
      <c r="D154" s="293"/>
      <c r="E154" s="104"/>
      <c r="F154" s="104"/>
      <c r="G154" s="104"/>
      <c r="H154" s="104"/>
      <c r="I154" s="104"/>
      <c r="J154" s="104"/>
      <c r="K154" s="104"/>
      <c r="L154" s="27"/>
    </row>
    <row r="155" spans="1:12">
      <c r="A155" s="27"/>
      <c r="B155" s="27"/>
      <c r="C155" s="27"/>
      <c r="D155" s="293"/>
      <c r="E155" s="104"/>
      <c r="F155" s="104"/>
      <c r="G155" s="104"/>
      <c r="H155" s="104"/>
      <c r="I155" s="104"/>
      <c r="J155" s="104"/>
      <c r="K155" s="104"/>
      <c r="L155" s="27"/>
    </row>
    <row r="156" spans="1:12">
      <c r="A156" s="27"/>
      <c r="B156" s="27"/>
      <c r="C156" s="27"/>
      <c r="D156" s="293"/>
      <c r="E156" s="104"/>
      <c r="F156" s="104"/>
      <c r="G156" s="104"/>
      <c r="H156" s="104"/>
      <c r="I156" s="104"/>
      <c r="J156" s="104"/>
      <c r="K156" s="104"/>
      <c r="L156" s="27"/>
    </row>
    <row r="157" spans="1:12">
      <c r="A157" s="27"/>
      <c r="B157" s="27"/>
      <c r="C157" s="27"/>
      <c r="D157" s="293"/>
      <c r="E157" s="104"/>
      <c r="F157" s="104"/>
      <c r="G157" s="104"/>
      <c r="H157" s="104"/>
      <c r="I157" s="104"/>
      <c r="J157" s="104"/>
      <c r="K157" s="104"/>
      <c r="L157" s="27"/>
    </row>
    <row r="158" spans="1:12">
      <c r="A158" s="27"/>
      <c r="B158" s="27"/>
      <c r="C158" s="27"/>
      <c r="D158" s="293"/>
      <c r="E158" s="104"/>
      <c r="F158" s="104"/>
      <c r="G158" s="104"/>
      <c r="H158" s="104"/>
      <c r="I158" s="104"/>
      <c r="J158" s="104"/>
      <c r="K158" s="104"/>
      <c r="L158" s="27"/>
    </row>
    <row r="159" spans="1:12">
      <c r="A159" s="27"/>
      <c r="B159" s="27"/>
      <c r="C159" s="27"/>
      <c r="D159" s="293"/>
      <c r="E159" s="104"/>
      <c r="F159" s="104"/>
      <c r="G159" s="104"/>
      <c r="H159" s="104"/>
      <c r="I159" s="104"/>
      <c r="J159" s="104"/>
      <c r="K159" s="104"/>
      <c r="L159" s="27"/>
    </row>
    <row r="160" spans="1:12">
      <c r="A160" s="27"/>
      <c r="B160" s="27"/>
      <c r="C160" s="27"/>
      <c r="D160" s="293"/>
      <c r="E160" s="104"/>
      <c r="F160" s="104"/>
      <c r="G160" s="104"/>
      <c r="H160" s="104"/>
      <c r="I160" s="104"/>
      <c r="J160" s="104"/>
      <c r="K160" s="104"/>
      <c r="L160" s="27"/>
    </row>
    <row r="161" spans="1:12">
      <c r="A161" s="27"/>
      <c r="B161" s="27"/>
      <c r="C161" s="27"/>
      <c r="D161" s="293"/>
      <c r="E161" s="104"/>
      <c r="F161" s="104"/>
      <c r="G161" s="104"/>
      <c r="H161" s="104"/>
      <c r="I161" s="104"/>
      <c r="J161" s="104"/>
      <c r="K161" s="104"/>
      <c r="L161" s="27"/>
    </row>
    <row r="162" spans="1:12">
      <c r="A162" s="27"/>
      <c r="B162" s="27"/>
      <c r="C162" s="27"/>
      <c r="D162" s="293"/>
      <c r="E162" s="104"/>
      <c r="F162" s="104"/>
      <c r="G162" s="104"/>
      <c r="H162" s="104"/>
      <c r="I162" s="104"/>
      <c r="J162" s="104"/>
      <c r="K162" s="104"/>
      <c r="L162" s="27"/>
    </row>
    <row r="163" spans="1:12">
      <c r="A163" s="27"/>
      <c r="B163" s="27"/>
      <c r="C163" s="27"/>
      <c r="D163" s="293"/>
      <c r="E163" s="104"/>
      <c r="F163" s="104"/>
      <c r="G163" s="104"/>
      <c r="H163" s="104"/>
      <c r="I163" s="104"/>
      <c r="J163" s="104"/>
      <c r="K163" s="104"/>
      <c r="L163" s="27"/>
    </row>
    <row r="164" spans="1:12">
      <c r="A164" s="27"/>
      <c r="B164" s="27"/>
      <c r="C164" s="27"/>
      <c r="D164" s="293"/>
      <c r="E164" s="104"/>
      <c r="F164" s="104"/>
      <c r="G164" s="104"/>
      <c r="H164" s="104"/>
      <c r="I164" s="104"/>
      <c r="J164" s="104"/>
      <c r="K164" s="104"/>
      <c r="L164" s="27"/>
    </row>
    <row r="165" spans="1:12">
      <c r="A165" s="27"/>
      <c r="B165" s="27"/>
      <c r="C165" s="27"/>
      <c r="D165" s="293"/>
      <c r="E165" s="104"/>
      <c r="F165" s="104"/>
      <c r="G165" s="104"/>
      <c r="H165" s="104"/>
      <c r="I165" s="104"/>
      <c r="J165" s="104"/>
      <c r="K165" s="104"/>
      <c r="L165" s="27"/>
    </row>
    <row r="166" spans="1:12">
      <c r="A166" s="27"/>
      <c r="B166" s="27"/>
      <c r="C166" s="27"/>
      <c r="D166" s="293"/>
      <c r="E166" s="104"/>
      <c r="F166" s="104"/>
      <c r="G166" s="104"/>
      <c r="H166" s="104"/>
      <c r="I166" s="104"/>
      <c r="J166" s="104"/>
      <c r="K166" s="104"/>
      <c r="L166" s="27"/>
    </row>
    <row r="167" spans="1:12">
      <c r="A167" s="27"/>
      <c r="B167" s="27"/>
      <c r="C167" s="27"/>
      <c r="D167" s="293"/>
      <c r="E167" s="104"/>
      <c r="F167" s="104"/>
      <c r="G167" s="104"/>
      <c r="H167" s="104"/>
      <c r="I167" s="104"/>
      <c r="J167" s="104"/>
      <c r="K167" s="104"/>
      <c r="L167" s="27"/>
    </row>
    <row r="168" spans="1:12">
      <c r="A168" s="27"/>
      <c r="B168" s="27"/>
      <c r="C168" s="27"/>
      <c r="D168" s="293"/>
      <c r="E168" s="104"/>
      <c r="F168" s="104"/>
      <c r="G168" s="104"/>
      <c r="H168" s="104"/>
      <c r="I168" s="104"/>
      <c r="J168" s="104"/>
      <c r="K168" s="104"/>
      <c r="L168" s="27"/>
    </row>
    <row r="169" spans="1:12">
      <c r="A169" s="27"/>
      <c r="B169" s="27"/>
      <c r="C169" s="27"/>
      <c r="D169" s="293"/>
      <c r="E169" s="104"/>
      <c r="F169" s="104"/>
      <c r="G169" s="104"/>
      <c r="H169" s="104"/>
      <c r="I169" s="104"/>
      <c r="J169" s="104"/>
      <c r="K169" s="104"/>
      <c r="L169" s="27"/>
    </row>
    <row r="170" spans="1:12">
      <c r="A170" s="27"/>
      <c r="B170" s="27"/>
      <c r="C170" s="27"/>
      <c r="D170" s="293"/>
      <c r="E170" s="104"/>
      <c r="F170" s="104"/>
      <c r="G170" s="104"/>
      <c r="H170" s="104"/>
      <c r="I170" s="104"/>
      <c r="J170" s="104"/>
      <c r="K170" s="104"/>
      <c r="L170" s="27"/>
    </row>
    <row r="171" spans="1:12">
      <c r="A171" s="27"/>
      <c r="B171" s="27"/>
      <c r="C171" s="27"/>
      <c r="D171" s="293"/>
      <c r="E171" s="104"/>
      <c r="F171" s="104"/>
      <c r="G171" s="104"/>
      <c r="H171" s="104"/>
      <c r="I171" s="104"/>
      <c r="J171" s="104"/>
      <c r="K171" s="104"/>
      <c r="L171" s="27"/>
    </row>
    <row r="172" spans="1:12">
      <c r="A172" s="27"/>
      <c r="B172" s="27"/>
      <c r="C172" s="27"/>
      <c r="D172" s="293"/>
      <c r="E172" s="104"/>
      <c r="F172" s="104"/>
      <c r="G172" s="104"/>
      <c r="H172" s="104"/>
      <c r="I172" s="104"/>
      <c r="J172" s="104"/>
      <c r="K172" s="104"/>
      <c r="L172" s="27"/>
    </row>
    <row r="173" spans="1:12">
      <c r="A173" s="27"/>
      <c r="B173" s="27"/>
      <c r="C173" s="27"/>
      <c r="D173" s="293"/>
      <c r="E173" s="104"/>
      <c r="F173" s="104"/>
      <c r="G173" s="104"/>
      <c r="H173" s="104"/>
      <c r="I173" s="104"/>
      <c r="J173" s="104"/>
      <c r="K173" s="104"/>
      <c r="L173" s="27"/>
    </row>
    <row r="174" spans="1:12">
      <c r="A174" s="27"/>
      <c r="B174" s="27"/>
      <c r="C174" s="27"/>
      <c r="D174" s="293"/>
      <c r="E174" s="104"/>
      <c r="F174" s="104"/>
      <c r="G174" s="104"/>
      <c r="H174" s="104"/>
      <c r="I174" s="104"/>
      <c r="J174" s="104"/>
      <c r="K174" s="104"/>
      <c r="L174" s="27"/>
    </row>
    <row r="175" spans="1:12">
      <c r="A175" s="27"/>
      <c r="B175" s="27"/>
      <c r="C175" s="27"/>
      <c r="D175" s="293"/>
      <c r="E175" s="104"/>
      <c r="F175" s="104"/>
      <c r="G175" s="104"/>
      <c r="H175" s="104"/>
      <c r="I175" s="104"/>
      <c r="J175" s="104"/>
      <c r="K175" s="104"/>
      <c r="L175" s="27"/>
    </row>
    <row r="176" spans="1:12">
      <c r="A176" s="27"/>
      <c r="B176" s="27"/>
      <c r="C176" s="27"/>
      <c r="D176" s="293"/>
      <c r="E176" s="104"/>
      <c r="F176" s="104"/>
      <c r="G176" s="104"/>
      <c r="H176" s="104"/>
      <c r="I176" s="104"/>
      <c r="J176" s="104"/>
      <c r="K176" s="104"/>
      <c r="L176" s="27"/>
    </row>
    <row r="177" spans="1:12">
      <c r="A177" s="27"/>
      <c r="B177" s="27"/>
      <c r="C177" s="27"/>
      <c r="D177" s="293"/>
      <c r="E177" s="104"/>
      <c r="F177" s="104"/>
      <c r="G177" s="104"/>
      <c r="H177" s="104"/>
      <c r="I177" s="104"/>
      <c r="J177" s="104"/>
      <c r="K177" s="104"/>
      <c r="L177" s="27"/>
    </row>
    <row r="178" spans="1:12">
      <c r="A178" s="27"/>
      <c r="B178" s="27"/>
      <c r="C178" s="27"/>
      <c r="D178" s="293"/>
      <c r="E178" s="104"/>
      <c r="F178" s="104"/>
      <c r="G178" s="104"/>
      <c r="H178" s="104"/>
      <c r="I178" s="104"/>
      <c r="J178" s="104"/>
      <c r="K178" s="104"/>
      <c r="L178" s="27"/>
    </row>
    <row r="179" spans="1:12">
      <c r="A179" s="27"/>
      <c r="B179" s="27"/>
      <c r="C179" s="27"/>
      <c r="D179" s="293"/>
      <c r="E179" s="104"/>
      <c r="F179" s="104"/>
      <c r="G179" s="104"/>
      <c r="H179" s="104"/>
      <c r="I179" s="104"/>
      <c r="J179" s="104"/>
      <c r="K179" s="104"/>
      <c r="L179" s="27"/>
    </row>
    <row r="180" spans="1:12">
      <c r="A180" s="27"/>
      <c r="B180" s="27"/>
      <c r="C180" s="27"/>
      <c r="D180" s="293"/>
      <c r="E180" s="104"/>
      <c r="F180" s="104"/>
      <c r="G180" s="104"/>
      <c r="H180" s="104"/>
      <c r="I180" s="104"/>
      <c r="J180" s="104"/>
      <c r="K180" s="104"/>
      <c r="L180" s="27"/>
    </row>
    <row r="181" spans="1:12">
      <c r="A181" s="27"/>
      <c r="B181" s="27"/>
      <c r="C181" s="27"/>
      <c r="D181" s="293"/>
      <c r="E181" s="104"/>
      <c r="F181" s="104"/>
      <c r="G181" s="104"/>
      <c r="H181" s="104"/>
      <c r="I181" s="104"/>
      <c r="J181" s="104"/>
      <c r="K181" s="104"/>
      <c r="L181" s="27"/>
    </row>
    <row r="182" spans="1:12">
      <c r="A182" s="27"/>
      <c r="B182" s="27"/>
      <c r="C182" s="27"/>
      <c r="D182" s="293"/>
      <c r="E182" s="104"/>
      <c r="F182" s="104"/>
      <c r="G182" s="104"/>
      <c r="H182" s="104"/>
      <c r="I182" s="104"/>
      <c r="J182" s="104"/>
      <c r="K182" s="104"/>
      <c r="L182" s="27"/>
    </row>
    <row r="183" spans="1:12">
      <c r="A183" s="27"/>
      <c r="B183" s="27"/>
      <c r="C183" s="27"/>
      <c r="D183" s="293"/>
      <c r="E183" s="104"/>
      <c r="F183" s="104"/>
      <c r="G183" s="104"/>
      <c r="H183" s="104"/>
      <c r="I183" s="104"/>
      <c r="J183" s="104"/>
      <c r="K183" s="104"/>
      <c r="L183" s="27"/>
    </row>
    <row r="184" spans="1:12">
      <c r="A184" s="27"/>
      <c r="B184" s="27"/>
      <c r="C184" s="27"/>
      <c r="D184" s="293"/>
      <c r="E184" s="104"/>
      <c r="F184" s="104"/>
      <c r="G184" s="104"/>
      <c r="H184" s="104"/>
      <c r="I184" s="104"/>
      <c r="J184" s="104"/>
      <c r="K184" s="104"/>
      <c r="L184" s="27"/>
    </row>
    <row r="185" spans="1:12">
      <c r="A185" s="27"/>
      <c r="B185" s="27"/>
      <c r="C185" s="27"/>
      <c r="D185" s="293"/>
      <c r="E185" s="104"/>
      <c r="F185" s="104"/>
      <c r="G185" s="104"/>
      <c r="H185" s="104"/>
      <c r="I185" s="104"/>
      <c r="J185" s="104"/>
      <c r="K185" s="104"/>
      <c r="L185" s="27"/>
    </row>
    <row r="186" spans="1:12">
      <c r="A186" s="27"/>
      <c r="B186" s="27"/>
      <c r="C186" s="27"/>
      <c r="D186" s="293"/>
      <c r="E186" s="104"/>
      <c r="F186" s="104"/>
      <c r="G186" s="104"/>
      <c r="H186" s="104"/>
      <c r="I186" s="104"/>
      <c r="J186" s="104"/>
      <c r="K186" s="104"/>
      <c r="L186" s="27"/>
    </row>
    <row r="187" spans="1:12">
      <c r="A187" s="27"/>
      <c r="B187" s="27"/>
      <c r="C187" s="27"/>
      <c r="D187" s="293"/>
      <c r="E187" s="104"/>
      <c r="F187" s="104"/>
      <c r="G187" s="104"/>
      <c r="H187" s="104"/>
      <c r="I187" s="104"/>
      <c r="J187" s="104"/>
      <c r="K187" s="104"/>
      <c r="L187" s="27"/>
    </row>
    <row r="188" spans="1:12">
      <c r="A188" s="27"/>
      <c r="B188" s="27"/>
      <c r="C188" s="27"/>
      <c r="D188" s="293"/>
      <c r="E188" s="104"/>
      <c r="F188" s="104"/>
      <c r="G188" s="104"/>
      <c r="H188" s="104"/>
      <c r="I188" s="104"/>
      <c r="J188" s="104"/>
      <c r="K188" s="104"/>
      <c r="L188" s="27"/>
    </row>
    <row r="189" spans="1:12">
      <c r="A189" s="27"/>
      <c r="B189" s="27"/>
      <c r="C189" s="27"/>
      <c r="D189" s="293"/>
      <c r="E189" s="104"/>
      <c r="F189" s="104"/>
      <c r="G189" s="104"/>
      <c r="H189" s="104"/>
      <c r="I189" s="104"/>
      <c r="J189" s="104"/>
      <c r="K189" s="104"/>
      <c r="L189" s="27"/>
    </row>
    <row r="190" spans="1:12">
      <c r="A190" s="27"/>
      <c r="B190" s="27"/>
      <c r="C190" s="27"/>
      <c r="D190" s="293"/>
      <c r="E190" s="104"/>
      <c r="F190" s="104"/>
      <c r="G190" s="104"/>
      <c r="H190" s="104"/>
      <c r="I190" s="104"/>
      <c r="J190" s="104"/>
      <c r="K190" s="104"/>
      <c r="L190" s="27"/>
    </row>
    <row r="191" spans="1:12">
      <c r="A191" s="27"/>
      <c r="B191" s="27"/>
      <c r="C191" s="27"/>
      <c r="D191" s="293"/>
      <c r="E191" s="104"/>
      <c r="F191" s="104"/>
      <c r="G191" s="104"/>
      <c r="H191" s="104"/>
      <c r="I191" s="104"/>
      <c r="J191" s="104"/>
      <c r="K191" s="104"/>
      <c r="L191" s="27"/>
    </row>
    <row r="192" spans="1:12">
      <c r="A192" s="27"/>
      <c r="B192" s="27"/>
      <c r="C192" s="27"/>
      <c r="D192" s="293"/>
      <c r="E192" s="104"/>
      <c r="F192" s="104"/>
      <c r="G192" s="104"/>
      <c r="H192" s="104"/>
      <c r="I192" s="104"/>
      <c r="J192" s="104"/>
      <c r="K192" s="104"/>
      <c r="L192" s="27"/>
    </row>
    <row r="193" spans="1:12">
      <c r="A193" s="27"/>
      <c r="B193" s="27"/>
      <c r="C193" s="27"/>
      <c r="D193" s="293"/>
      <c r="E193" s="104"/>
      <c r="F193" s="104"/>
      <c r="G193" s="104"/>
      <c r="H193" s="104"/>
      <c r="I193" s="104"/>
      <c r="J193" s="104"/>
      <c r="K193" s="104"/>
      <c r="L193" s="27"/>
    </row>
    <row r="194" spans="1:12">
      <c r="A194" s="27"/>
      <c r="B194" s="27"/>
      <c r="C194" s="27"/>
      <c r="D194" s="293"/>
      <c r="E194" s="104"/>
      <c r="F194" s="104"/>
      <c r="G194" s="104"/>
      <c r="H194" s="104"/>
      <c r="I194" s="104"/>
      <c r="J194" s="104"/>
      <c r="K194" s="104"/>
      <c r="L194" s="27"/>
    </row>
    <row r="195" spans="1:12">
      <c r="A195" s="27"/>
      <c r="B195" s="27"/>
      <c r="C195" s="27"/>
      <c r="D195" s="293"/>
      <c r="E195" s="104"/>
      <c r="F195" s="104"/>
      <c r="G195" s="104"/>
      <c r="H195" s="104"/>
      <c r="I195" s="104"/>
      <c r="J195" s="104"/>
      <c r="K195" s="104"/>
      <c r="L195" s="27"/>
    </row>
    <row r="196" spans="1:12">
      <c r="A196" s="27"/>
      <c r="B196" s="27"/>
      <c r="C196" s="27"/>
      <c r="D196" s="293"/>
      <c r="E196" s="104"/>
      <c r="F196" s="104"/>
      <c r="G196" s="104"/>
      <c r="H196" s="104"/>
      <c r="I196" s="104"/>
      <c r="J196" s="104"/>
      <c r="K196" s="104"/>
      <c r="L196" s="27"/>
    </row>
    <row r="197" spans="1:12">
      <c r="A197" s="27"/>
      <c r="B197" s="27"/>
      <c r="C197" s="27"/>
      <c r="D197" s="293"/>
      <c r="E197" s="104"/>
      <c r="F197" s="104"/>
      <c r="G197" s="104"/>
      <c r="H197" s="104"/>
      <c r="I197" s="104"/>
      <c r="J197" s="104"/>
      <c r="K197" s="104"/>
      <c r="L197" s="27"/>
    </row>
    <row r="198" spans="1:12">
      <c r="A198" s="27"/>
      <c r="B198" s="27"/>
      <c r="C198" s="27"/>
      <c r="D198" s="293"/>
      <c r="E198" s="104"/>
      <c r="F198" s="104"/>
      <c r="G198" s="104"/>
      <c r="H198" s="104"/>
      <c r="I198" s="104"/>
      <c r="J198" s="104"/>
      <c r="K198" s="104"/>
      <c r="L198" s="27"/>
    </row>
    <row r="199" spans="1:12">
      <c r="A199" s="27"/>
      <c r="B199" s="27"/>
      <c r="C199" s="27"/>
      <c r="D199" s="293"/>
      <c r="E199" s="104"/>
      <c r="F199" s="104"/>
      <c r="G199" s="104"/>
      <c r="H199" s="104"/>
      <c r="I199" s="104"/>
      <c r="J199" s="104"/>
      <c r="K199" s="104"/>
      <c r="L199" s="27"/>
    </row>
    <row r="200" spans="1:12">
      <c r="A200" s="27"/>
      <c r="B200" s="27"/>
      <c r="C200" s="27"/>
      <c r="D200" s="293"/>
      <c r="E200" s="104"/>
      <c r="F200" s="104"/>
      <c r="G200" s="104"/>
      <c r="H200" s="104"/>
      <c r="I200" s="104"/>
      <c r="J200" s="104"/>
      <c r="K200" s="104"/>
      <c r="L200" s="27"/>
    </row>
    <row r="201" spans="1:12">
      <c r="A201" s="27"/>
      <c r="B201" s="27"/>
      <c r="C201" s="27"/>
      <c r="D201" s="293"/>
      <c r="E201" s="104"/>
      <c r="F201" s="104"/>
      <c r="G201" s="104"/>
      <c r="H201" s="104"/>
      <c r="I201" s="104"/>
      <c r="J201" s="104"/>
      <c r="K201" s="104"/>
      <c r="L201" s="27"/>
    </row>
    <row r="202" spans="1:12">
      <c r="A202" s="27"/>
      <c r="B202" s="27"/>
      <c r="C202" s="27"/>
      <c r="D202" s="293"/>
      <c r="E202" s="104"/>
      <c r="F202" s="104"/>
      <c r="G202" s="104"/>
      <c r="H202" s="104"/>
      <c r="I202" s="104"/>
      <c r="J202" s="104"/>
      <c r="K202" s="104"/>
      <c r="L202" s="27"/>
    </row>
    <row r="203" spans="1:12">
      <c r="A203" s="27"/>
      <c r="B203" s="27"/>
      <c r="C203" s="27"/>
      <c r="D203" s="293"/>
      <c r="E203" s="104"/>
      <c r="F203" s="104"/>
      <c r="G203" s="104"/>
      <c r="H203" s="104"/>
      <c r="I203" s="104"/>
      <c r="J203" s="104"/>
      <c r="K203" s="104"/>
      <c r="L203" s="27"/>
    </row>
    <row r="204" spans="1:12">
      <c r="A204" s="27"/>
      <c r="B204" s="27"/>
      <c r="C204" s="27"/>
      <c r="D204" s="293"/>
      <c r="E204" s="104"/>
      <c r="F204" s="104"/>
      <c r="G204" s="104"/>
      <c r="H204" s="104"/>
      <c r="I204" s="104"/>
      <c r="J204" s="104"/>
      <c r="K204" s="104"/>
      <c r="L204" s="27"/>
    </row>
    <row r="205" spans="1:12">
      <c r="A205" s="27"/>
      <c r="B205" s="27"/>
      <c r="C205" s="27"/>
      <c r="D205" s="293"/>
      <c r="E205" s="104"/>
      <c r="F205" s="104"/>
      <c r="G205" s="104"/>
      <c r="H205" s="104"/>
      <c r="I205" s="104"/>
      <c r="J205" s="104"/>
      <c r="K205" s="104"/>
      <c r="L205" s="27"/>
    </row>
    <row r="206" spans="1:12">
      <c r="A206" s="27"/>
      <c r="B206" s="27"/>
      <c r="C206" s="27"/>
      <c r="D206" s="293"/>
      <c r="E206" s="104"/>
      <c r="F206" s="104"/>
      <c r="G206" s="104"/>
      <c r="H206" s="104"/>
      <c r="I206" s="104"/>
      <c r="J206" s="104"/>
      <c r="K206" s="104"/>
      <c r="L206" s="27"/>
    </row>
    <row r="207" spans="1:12">
      <c r="A207" s="27"/>
      <c r="B207" s="27"/>
      <c r="C207" s="27"/>
      <c r="D207" s="293"/>
      <c r="E207" s="104"/>
      <c r="F207" s="104"/>
      <c r="G207" s="104"/>
      <c r="H207" s="104"/>
      <c r="I207" s="104"/>
      <c r="J207" s="104"/>
      <c r="K207" s="104"/>
      <c r="L207" s="27"/>
    </row>
    <row r="208" spans="1:12">
      <c r="A208" s="27"/>
      <c r="B208" s="27"/>
      <c r="C208" s="27"/>
      <c r="D208" s="293"/>
      <c r="E208" s="104"/>
      <c r="F208" s="104"/>
      <c r="G208" s="104"/>
      <c r="H208" s="104"/>
      <c r="I208" s="104"/>
      <c r="J208" s="104"/>
      <c r="K208" s="104"/>
      <c r="L208" s="27"/>
    </row>
    <row r="209" spans="1:12">
      <c r="A209" s="27"/>
      <c r="B209" s="27"/>
      <c r="C209" s="27"/>
      <c r="D209" s="293"/>
      <c r="E209" s="104"/>
      <c r="F209" s="104"/>
      <c r="G209" s="104"/>
      <c r="H209" s="104"/>
      <c r="I209" s="104"/>
      <c r="J209" s="104"/>
      <c r="K209" s="104"/>
      <c r="L209" s="27"/>
    </row>
    <row r="210" spans="1:12">
      <c r="A210" s="27"/>
      <c r="B210" s="27"/>
      <c r="C210" s="27"/>
      <c r="D210" s="293"/>
      <c r="E210" s="104"/>
      <c r="F210" s="104"/>
      <c r="G210" s="104"/>
      <c r="H210" s="104"/>
      <c r="I210" s="104"/>
      <c r="J210" s="104"/>
      <c r="K210" s="104"/>
      <c r="L210" s="27"/>
    </row>
    <row r="211" spans="1:12">
      <c r="A211" s="27"/>
      <c r="B211" s="27"/>
      <c r="C211" s="27"/>
      <c r="D211" s="293"/>
      <c r="E211" s="104"/>
      <c r="F211" s="104"/>
      <c r="G211" s="104"/>
      <c r="H211" s="104"/>
      <c r="I211" s="104"/>
      <c r="J211" s="104"/>
      <c r="K211" s="104"/>
      <c r="L211" s="27"/>
    </row>
    <row r="212" spans="1:12">
      <c r="A212" s="27"/>
      <c r="B212" s="27"/>
      <c r="C212" s="27"/>
      <c r="D212" s="293"/>
      <c r="E212" s="104"/>
      <c r="F212" s="104"/>
      <c r="G212" s="104"/>
      <c r="H212" s="104"/>
      <c r="I212" s="104"/>
      <c r="J212" s="104"/>
      <c r="K212" s="104"/>
      <c r="L212" s="27"/>
    </row>
    <row r="213" spans="1:12">
      <c r="A213" s="27"/>
      <c r="B213" s="27"/>
      <c r="C213" s="27"/>
      <c r="D213" s="293"/>
      <c r="E213" s="104"/>
      <c r="F213" s="104"/>
      <c r="G213" s="104"/>
      <c r="H213" s="104"/>
      <c r="I213" s="104"/>
      <c r="J213" s="104"/>
      <c r="K213" s="104"/>
      <c r="L213" s="27"/>
    </row>
    <row r="214" spans="1:12">
      <c r="A214" s="27"/>
      <c r="B214" s="27"/>
      <c r="C214" s="27"/>
      <c r="D214" s="293"/>
      <c r="E214" s="104"/>
      <c r="F214" s="104"/>
      <c r="G214" s="104"/>
      <c r="H214" s="104"/>
      <c r="I214" s="104"/>
      <c r="J214" s="104"/>
      <c r="K214" s="104"/>
      <c r="L214" s="27"/>
    </row>
    <row r="215" spans="1:12">
      <c r="A215" s="27"/>
      <c r="B215" s="27"/>
      <c r="C215" s="27"/>
      <c r="D215" s="293"/>
      <c r="E215" s="104"/>
      <c r="F215" s="104"/>
      <c r="G215" s="104"/>
      <c r="H215" s="104"/>
      <c r="I215" s="104"/>
      <c r="J215" s="104"/>
      <c r="K215" s="104"/>
      <c r="L215" s="27"/>
    </row>
    <row r="216" spans="1:12">
      <c r="A216" s="27"/>
      <c r="B216" s="27"/>
      <c r="C216" s="27"/>
      <c r="D216" s="293"/>
      <c r="E216" s="104"/>
      <c r="F216" s="104"/>
      <c r="G216" s="104"/>
      <c r="H216" s="104"/>
      <c r="I216" s="104"/>
      <c r="J216" s="104"/>
      <c r="K216" s="104"/>
      <c r="L216" s="27"/>
    </row>
    <row r="217" spans="1:12">
      <c r="A217" s="27"/>
      <c r="B217" s="27"/>
      <c r="C217" s="27"/>
      <c r="D217" s="293"/>
      <c r="E217" s="104"/>
      <c r="F217" s="104"/>
      <c r="G217" s="104"/>
      <c r="H217" s="104"/>
      <c r="I217" s="104"/>
      <c r="J217" s="104"/>
      <c r="K217" s="104"/>
      <c r="L217" s="27"/>
    </row>
    <row r="218" spans="1:12">
      <c r="A218" s="27"/>
      <c r="B218" s="27"/>
      <c r="C218" s="27"/>
      <c r="D218" s="293"/>
      <c r="E218" s="104"/>
      <c r="F218" s="104"/>
      <c r="G218" s="104"/>
      <c r="H218" s="104"/>
      <c r="I218" s="104"/>
      <c r="J218" s="104"/>
      <c r="K218" s="104"/>
      <c r="L218" s="27"/>
    </row>
    <row r="219" spans="1:12">
      <c r="A219" s="27"/>
      <c r="B219" s="27"/>
      <c r="C219" s="27"/>
      <c r="D219" s="293"/>
      <c r="E219" s="104"/>
      <c r="F219" s="104"/>
      <c r="G219" s="104"/>
      <c r="H219" s="104"/>
      <c r="I219" s="104"/>
      <c r="J219" s="104"/>
      <c r="K219" s="104"/>
      <c r="L219" s="27"/>
    </row>
    <row r="220" spans="1:12">
      <c r="A220" s="27"/>
      <c r="B220" s="27"/>
      <c r="C220" s="27"/>
      <c r="D220" s="293"/>
      <c r="E220" s="104"/>
      <c r="F220" s="104"/>
      <c r="G220" s="104"/>
      <c r="H220" s="104"/>
      <c r="I220" s="104"/>
      <c r="J220" s="104"/>
      <c r="K220" s="104"/>
      <c r="L220" s="27"/>
    </row>
    <row r="221" spans="1:12">
      <c r="A221" s="27"/>
      <c r="B221" s="27"/>
      <c r="C221" s="27"/>
      <c r="D221" s="293"/>
      <c r="E221" s="104"/>
      <c r="F221" s="104"/>
      <c r="G221" s="104"/>
      <c r="H221" s="104"/>
      <c r="I221" s="104"/>
      <c r="J221" s="104"/>
      <c r="K221" s="104"/>
      <c r="L221" s="27"/>
    </row>
    <row r="222" spans="1:12">
      <c r="A222" s="27"/>
      <c r="B222" s="27"/>
      <c r="C222" s="27"/>
      <c r="D222" s="293"/>
      <c r="E222" s="104"/>
      <c r="F222" s="104"/>
      <c r="G222" s="104"/>
      <c r="H222" s="104"/>
      <c r="I222" s="104"/>
      <c r="J222" s="104"/>
      <c r="K222" s="104"/>
      <c r="L222" s="27"/>
    </row>
    <row r="223" spans="1:12">
      <c r="A223" s="27"/>
      <c r="B223" s="27"/>
      <c r="C223" s="27"/>
      <c r="D223" s="293"/>
      <c r="E223" s="104"/>
      <c r="F223" s="104"/>
      <c r="G223" s="104"/>
      <c r="H223" s="104"/>
      <c r="I223" s="104"/>
      <c r="J223" s="104"/>
      <c r="K223" s="104"/>
      <c r="L223" s="27"/>
    </row>
    <row r="224" spans="1:12">
      <c r="A224" s="27"/>
      <c r="B224" s="27"/>
      <c r="C224" s="27"/>
      <c r="D224" s="293"/>
      <c r="E224" s="104"/>
      <c r="F224" s="104"/>
      <c r="G224" s="104"/>
      <c r="H224" s="104"/>
      <c r="I224" s="104"/>
      <c r="J224" s="104"/>
      <c r="K224" s="104"/>
      <c r="L224" s="27"/>
    </row>
    <row r="225" spans="1:12">
      <c r="A225" s="27"/>
      <c r="B225" s="27"/>
      <c r="C225" s="27"/>
      <c r="D225" s="293"/>
      <c r="E225" s="104"/>
      <c r="F225" s="104"/>
      <c r="G225" s="104"/>
      <c r="H225" s="104"/>
      <c r="I225" s="104"/>
      <c r="J225" s="104"/>
      <c r="K225" s="104"/>
      <c r="L225" s="27"/>
    </row>
    <row r="226" spans="1:12">
      <c r="A226" s="27"/>
      <c r="B226" s="27"/>
      <c r="C226" s="27"/>
      <c r="D226" s="293"/>
      <c r="E226" s="104"/>
      <c r="F226" s="104"/>
      <c r="G226" s="104"/>
      <c r="H226" s="104"/>
      <c r="I226" s="104"/>
      <c r="J226" s="104"/>
      <c r="K226" s="104"/>
      <c r="L226" s="27"/>
    </row>
    <row r="227" spans="1:12">
      <c r="A227" s="27"/>
      <c r="B227" s="27"/>
      <c r="C227" s="27"/>
      <c r="D227" s="293"/>
      <c r="E227" s="104"/>
      <c r="F227" s="104"/>
      <c r="G227" s="104"/>
      <c r="H227" s="104"/>
      <c r="I227" s="104"/>
      <c r="J227" s="104"/>
      <c r="K227" s="104"/>
      <c r="L227" s="27"/>
    </row>
    <row r="228" spans="1:12">
      <c r="A228" s="27"/>
      <c r="B228" s="27"/>
      <c r="C228" s="27"/>
      <c r="D228" s="293"/>
      <c r="E228" s="104"/>
      <c r="F228" s="104"/>
      <c r="G228" s="104"/>
      <c r="H228" s="104"/>
      <c r="I228" s="104"/>
      <c r="J228" s="104"/>
      <c r="K228" s="104"/>
      <c r="L228" s="27"/>
    </row>
    <row r="229" spans="1:12">
      <c r="A229" s="27"/>
      <c r="B229" s="27"/>
      <c r="C229" s="27"/>
      <c r="D229" s="293"/>
      <c r="E229" s="104"/>
      <c r="F229" s="104"/>
      <c r="G229" s="104"/>
      <c r="H229" s="104"/>
      <c r="I229" s="104"/>
      <c r="J229" s="104"/>
      <c r="K229" s="104"/>
      <c r="L229" s="27"/>
    </row>
    <row r="230" spans="1:12">
      <c r="A230" s="27"/>
      <c r="B230" s="27"/>
      <c r="C230" s="27"/>
      <c r="D230" s="293"/>
      <c r="E230" s="104"/>
      <c r="F230" s="104"/>
      <c r="G230" s="104"/>
      <c r="H230" s="104"/>
      <c r="I230" s="104"/>
      <c r="J230" s="104"/>
      <c r="K230" s="104"/>
      <c r="L230" s="27"/>
    </row>
    <row r="231" spans="1:12">
      <c r="A231" s="27"/>
      <c r="B231" s="27"/>
      <c r="C231" s="27"/>
      <c r="D231" s="293"/>
      <c r="E231" s="104"/>
      <c r="F231" s="104"/>
      <c r="G231" s="104"/>
      <c r="H231" s="104"/>
      <c r="I231" s="104"/>
      <c r="J231" s="104"/>
      <c r="K231" s="104"/>
      <c r="L231" s="27"/>
    </row>
    <row r="232" spans="1:12">
      <c r="A232" s="27"/>
      <c r="B232" s="27"/>
      <c r="C232" s="27"/>
      <c r="D232" s="293"/>
      <c r="E232" s="104"/>
      <c r="F232" s="104"/>
      <c r="G232" s="104"/>
      <c r="H232" s="104"/>
      <c r="I232" s="104"/>
      <c r="J232" s="104"/>
      <c r="K232" s="104"/>
      <c r="L232" s="27"/>
    </row>
    <row r="233" spans="1:12">
      <c r="A233" s="27"/>
      <c r="B233" s="27"/>
      <c r="C233" s="27"/>
      <c r="D233" s="293"/>
      <c r="E233" s="104"/>
      <c r="F233" s="104"/>
      <c r="G233" s="104"/>
      <c r="H233" s="104"/>
      <c r="I233" s="104"/>
      <c r="J233" s="104"/>
      <c r="K233" s="104"/>
      <c r="L233" s="27"/>
    </row>
    <row r="234" spans="1:12">
      <c r="A234" s="27"/>
      <c r="B234" s="27"/>
      <c r="C234" s="27"/>
      <c r="D234" s="293"/>
      <c r="E234" s="104"/>
      <c r="F234" s="104"/>
      <c r="G234" s="104"/>
      <c r="H234" s="104"/>
      <c r="I234" s="104"/>
      <c r="J234" s="104"/>
      <c r="K234" s="104"/>
      <c r="L234" s="27"/>
    </row>
    <row r="235" spans="1:12">
      <c r="A235" s="27"/>
      <c r="B235" s="27"/>
      <c r="C235" s="27"/>
      <c r="D235" s="293"/>
      <c r="E235" s="104"/>
      <c r="F235" s="104"/>
      <c r="G235" s="104"/>
      <c r="H235" s="104"/>
      <c r="I235" s="104"/>
      <c r="J235" s="104"/>
      <c r="K235" s="104"/>
      <c r="L235" s="27"/>
    </row>
    <row r="236" spans="1:12">
      <c r="A236" s="27"/>
      <c r="B236" s="27"/>
      <c r="C236" s="27"/>
      <c r="D236" s="293"/>
      <c r="E236" s="104"/>
      <c r="F236" s="104"/>
      <c r="G236" s="104"/>
      <c r="H236" s="104"/>
      <c r="I236" s="104"/>
      <c r="J236" s="104"/>
      <c r="K236" s="104"/>
      <c r="L236" s="27"/>
    </row>
    <row r="237" spans="1:12">
      <c r="A237" s="27"/>
      <c r="B237" s="27"/>
      <c r="C237" s="27"/>
      <c r="D237" s="293"/>
      <c r="E237" s="104"/>
      <c r="F237" s="104"/>
      <c r="G237" s="104"/>
      <c r="H237" s="104"/>
      <c r="I237" s="104"/>
      <c r="J237" s="104"/>
      <c r="K237" s="104"/>
      <c r="L237" s="27"/>
    </row>
    <row r="238" spans="1:12">
      <c r="A238" s="27"/>
      <c r="B238" s="27"/>
      <c r="C238" s="27"/>
      <c r="D238" s="293"/>
      <c r="E238" s="104"/>
      <c r="F238" s="104"/>
      <c r="G238" s="104"/>
      <c r="H238" s="104"/>
      <c r="I238" s="104"/>
      <c r="J238" s="104"/>
      <c r="K238" s="104"/>
      <c r="L238" s="27"/>
    </row>
    <row r="239" spans="1:12">
      <c r="A239" s="27"/>
      <c r="B239" s="27"/>
      <c r="C239" s="27"/>
      <c r="D239" s="293"/>
      <c r="E239" s="104"/>
      <c r="F239" s="104"/>
      <c r="G239" s="104"/>
      <c r="H239" s="104"/>
      <c r="I239" s="104"/>
      <c r="J239" s="104"/>
      <c r="K239" s="104"/>
      <c r="L239" s="27"/>
    </row>
    <row r="240" spans="1:12">
      <c r="A240" s="27"/>
      <c r="B240" s="27"/>
      <c r="C240" s="27"/>
      <c r="D240" s="293"/>
      <c r="E240" s="104"/>
      <c r="F240" s="104"/>
      <c r="G240" s="104"/>
      <c r="H240" s="104"/>
      <c r="I240" s="104"/>
      <c r="J240" s="104"/>
      <c r="K240" s="104"/>
      <c r="L240" s="27"/>
    </row>
    <row r="241" spans="1:12">
      <c r="A241" s="27"/>
      <c r="B241" s="27"/>
      <c r="C241" s="27"/>
      <c r="D241" s="293"/>
      <c r="E241" s="104"/>
      <c r="F241" s="104"/>
      <c r="G241" s="104"/>
      <c r="H241" s="104"/>
      <c r="I241" s="104"/>
      <c r="J241" s="104"/>
      <c r="K241" s="104"/>
      <c r="L241" s="27"/>
    </row>
    <row r="242" spans="1:12">
      <c r="A242" s="27"/>
      <c r="B242" s="27"/>
      <c r="C242" s="27"/>
      <c r="D242" s="293"/>
      <c r="E242" s="104"/>
      <c r="F242" s="104"/>
      <c r="G242" s="104"/>
      <c r="H242" s="104"/>
      <c r="I242" s="104"/>
      <c r="J242" s="104"/>
      <c r="K242" s="104"/>
      <c r="L242" s="27"/>
    </row>
    <row r="243" spans="1:12">
      <c r="A243" s="27"/>
      <c r="B243" s="27"/>
      <c r="C243" s="27"/>
      <c r="D243" s="293"/>
      <c r="E243" s="104"/>
      <c r="F243" s="104"/>
      <c r="G243" s="104"/>
      <c r="H243" s="104"/>
      <c r="I243" s="104"/>
      <c r="J243" s="104"/>
      <c r="K243" s="104"/>
      <c r="L243" s="27"/>
    </row>
    <row r="244" spans="1:12">
      <c r="A244" s="27"/>
      <c r="B244" s="27"/>
      <c r="C244" s="27"/>
      <c r="D244" s="293"/>
      <c r="E244" s="104"/>
      <c r="F244" s="104"/>
      <c r="G244" s="104"/>
      <c r="H244" s="104"/>
      <c r="I244" s="104"/>
      <c r="J244" s="104"/>
      <c r="K244" s="104"/>
      <c r="L244" s="27"/>
    </row>
    <row r="245" spans="1:12">
      <c r="A245" s="27"/>
      <c r="B245" s="27"/>
      <c r="C245" s="27"/>
      <c r="D245" s="293"/>
      <c r="E245" s="104"/>
      <c r="F245" s="104"/>
      <c r="G245" s="104"/>
      <c r="H245" s="104"/>
      <c r="I245" s="104"/>
      <c r="J245" s="104"/>
      <c r="K245" s="104"/>
      <c r="L245" s="27"/>
    </row>
    <row r="246" spans="1:12">
      <c r="A246" s="27"/>
      <c r="B246" s="27"/>
      <c r="C246" s="27"/>
      <c r="D246" s="293"/>
      <c r="E246" s="104"/>
      <c r="F246" s="104"/>
      <c r="G246" s="104"/>
      <c r="H246" s="104"/>
      <c r="I246" s="104"/>
      <c r="J246" s="104"/>
      <c r="K246" s="104"/>
      <c r="L246" s="27"/>
    </row>
    <row r="247" spans="1:12">
      <c r="A247" s="27"/>
      <c r="B247" s="27"/>
      <c r="C247" s="27"/>
      <c r="D247" s="293"/>
      <c r="E247" s="104"/>
      <c r="F247" s="104"/>
      <c r="G247" s="104"/>
      <c r="H247" s="104"/>
      <c r="I247" s="104"/>
      <c r="J247" s="104"/>
      <c r="K247" s="104"/>
      <c r="L247" s="27"/>
    </row>
    <row r="248" spans="1:12">
      <c r="A248" s="27"/>
      <c r="B248" s="27"/>
      <c r="C248" s="27"/>
      <c r="D248" s="293"/>
      <c r="E248" s="104"/>
      <c r="F248" s="104"/>
      <c r="G248" s="104"/>
      <c r="H248" s="104"/>
      <c r="I248" s="104"/>
      <c r="J248" s="104"/>
      <c r="K248" s="104"/>
      <c r="L248" s="27"/>
    </row>
    <row r="249" spans="1:12">
      <c r="A249" s="27"/>
      <c r="B249" s="27"/>
      <c r="C249" s="27"/>
      <c r="D249" s="293"/>
      <c r="E249" s="104"/>
      <c r="F249" s="104"/>
      <c r="G249" s="104"/>
      <c r="H249" s="104"/>
      <c r="I249" s="104"/>
      <c r="J249" s="104"/>
      <c r="K249" s="104"/>
      <c r="L249" s="27"/>
    </row>
    <row r="250" spans="1:12">
      <c r="A250" s="27"/>
      <c r="B250" s="27"/>
      <c r="C250" s="27"/>
      <c r="D250" s="293"/>
      <c r="E250" s="104"/>
      <c r="F250" s="104"/>
      <c r="G250" s="104"/>
      <c r="H250" s="104"/>
      <c r="I250" s="104"/>
      <c r="J250" s="104"/>
      <c r="K250" s="104"/>
      <c r="L250" s="27"/>
    </row>
    <row r="251" spans="1:12">
      <c r="A251" s="27"/>
      <c r="B251" s="27"/>
      <c r="C251" s="27"/>
      <c r="D251" s="293"/>
      <c r="E251" s="104"/>
      <c r="F251" s="104"/>
      <c r="G251" s="104"/>
      <c r="H251" s="104"/>
      <c r="I251" s="104"/>
      <c r="J251" s="104"/>
      <c r="K251" s="104"/>
      <c r="L251" s="27"/>
    </row>
    <row r="252" spans="1:12">
      <c r="A252" s="27"/>
      <c r="B252" s="27"/>
      <c r="C252" s="27"/>
      <c r="D252" s="293"/>
      <c r="E252" s="104"/>
      <c r="F252" s="104"/>
      <c r="G252" s="104"/>
      <c r="H252" s="104"/>
      <c r="I252" s="104"/>
      <c r="J252" s="104"/>
      <c r="K252" s="104"/>
      <c r="L252" s="27"/>
    </row>
    <row r="253" spans="1:12">
      <c r="A253" s="27"/>
      <c r="B253" s="27"/>
      <c r="C253" s="27"/>
      <c r="D253" s="293"/>
      <c r="E253" s="104"/>
      <c r="F253" s="104"/>
      <c r="G253" s="104"/>
      <c r="H253" s="104"/>
      <c r="I253" s="104"/>
      <c r="J253" s="104"/>
      <c r="K253" s="104"/>
      <c r="L253" s="27"/>
    </row>
    <row r="254" spans="1:12">
      <c r="A254" s="27"/>
      <c r="B254" s="27"/>
      <c r="C254" s="27"/>
      <c r="D254" s="293"/>
      <c r="E254" s="104"/>
      <c r="F254" s="104"/>
      <c r="G254" s="104"/>
      <c r="H254" s="104"/>
      <c r="I254" s="104"/>
      <c r="J254" s="104"/>
      <c r="K254" s="104"/>
      <c r="L254" s="27"/>
    </row>
    <row r="255" spans="1:12">
      <c r="A255" s="27"/>
      <c r="B255" s="27"/>
      <c r="C255" s="27"/>
      <c r="D255" s="293"/>
      <c r="E255" s="104"/>
      <c r="F255" s="104"/>
      <c r="G255" s="104"/>
      <c r="H255" s="104"/>
      <c r="I255" s="104"/>
      <c r="J255" s="104"/>
      <c r="K255" s="104"/>
      <c r="L255" s="27"/>
    </row>
    <row r="256" spans="1:12">
      <c r="A256" s="27"/>
      <c r="B256" s="27"/>
      <c r="C256" s="27"/>
      <c r="D256" s="293"/>
      <c r="E256" s="104"/>
      <c r="F256" s="104"/>
      <c r="G256" s="104"/>
      <c r="H256" s="104"/>
      <c r="I256" s="104"/>
      <c r="J256" s="104"/>
      <c r="K256" s="104"/>
      <c r="L256" s="27"/>
    </row>
    <row r="257" spans="1:12">
      <c r="A257" s="27"/>
      <c r="B257" s="27"/>
      <c r="C257" s="27"/>
      <c r="D257" s="293"/>
      <c r="E257" s="104"/>
      <c r="F257" s="104"/>
      <c r="G257" s="104"/>
      <c r="H257" s="104"/>
      <c r="I257" s="104"/>
      <c r="J257" s="104"/>
      <c r="K257" s="104"/>
      <c r="L257" s="27"/>
    </row>
    <row r="258" spans="1:12">
      <c r="A258" s="27"/>
      <c r="B258" s="27"/>
      <c r="C258" s="27"/>
      <c r="D258" s="293"/>
      <c r="E258" s="104"/>
      <c r="F258" s="104"/>
      <c r="G258" s="104"/>
      <c r="H258" s="104"/>
      <c r="I258" s="104"/>
      <c r="J258" s="104"/>
      <c r="K258" s="104"/>
      <c r="L258" s="27"/>
    </row>
    <row r="259" spans="1:12">
      <c r="A259" s="27"/>
      <c r="B259" s="27"/>
      <c r="C259" s="27"/>
      <c r="D259" s="293"/>
      <c r="E259" s="104"/>
      <c r="F259" s="104"/>
      <c r="G259" s="104"/>
      <c r="H259" s="104"/>
      <c r="I259" s="104"/>
      <c r="J259" s="104"/>
      <c r="K259" s="104"/>
      <c r="L259" s="27"/>
    </row>
    <row r="260" spans="1:12">
      <c r="A260" s="27"/>
      <c r="B260" s="27"/>
      <c r="C260" s="27"/>
      <c r="D260" s="293"/>
      <c r="E260" s="104"/>
      <c r="F260" s="104"/>
      <c r="G260" s="104"/>
      <c r="H260" s="104"/>
      <c r="I260" s="104"/>
      <c r="J260" s="104"/>
      <c r="K260" s="104"/>
      <c r="L260" s="27"/>
    </row>
    <row r="261" spans="1:12">
      <c r="A261" s="27"/>
      <c r="B261" s="27"/>
      <c r="C261" s="27"/>
      <c r="D261" s="293"/>
      <c r="E261" s="104"/>
      <c r="F261" s="104"/>
      <c r="G261" s="104"/>
      <c r="H261" s="104"/>
      <c r="I261" s="104"/>
      <c r="J261" s="104"/>
      <c r="K261" s="104"/>
      <c r="L261" s="27"/>
    </row>
    <row r="262" spans="1:12">
      <c r="A262" s="27"/>
      <c r="B262" s="27"/>
      <c r="C262" s="27"/>
      <c r="D262" s="293"/>
      <c r="E262" s="104"/>
      <c r="F262" s="104"/>
      <c r="G262" s="104"/>
      <c r="H262" s="104"/>
      <c r="I262" s="104"/>
      <c r="J262" s="104"/>
      <c r="K262" s="104"/>
      <c r="L262" s="27"/>
    </row>
    <row r="263" spans="1:12">
      <c r="A263" s="27"/>
      <c r="B263" s="27"/>
      <c r="C263" s="27"/>
      <c r="D263" s="293"/>
      <c r="E263" s="104"/>
      <c r="F263" s="104"/>
      <c r="G263" s="104"/>
      <c r="H263" s="104"/>
      <c r="I263" s="104"/>
      <c r="J263" s="104"/>
      <c r="K263" s="104"/>
      <c r="L263" s="27"/>
    </row>
    <row r="264" spans="1:12">
      <c r="A264" s="27"/>
      <c r="B264" s="27"/>
      <c r="C264" s="27"/>
      <c r="D264" s="293"/>
      <c r="E264" s="104"/>
      <c r="F264" s="104"/>
      <c r="G264" s="104"/>
      <c r="H264" s="104"/>
      <c r="I264" s="104"/>
      <c r="J264" s="104"/>
      <c r="K264" s="104"/>
      <c r="L264" s="27"/>
    </row>
    <row r="265" spans="1:12">
      <c r="A265" s="27"/>
      <c r="B265" s="27"/>
      <c r="C265" s="27"/>
      <c r="D265" s="293"/>
      <c r="E265" s="104"/>
      <c r="F265" s="104"/>
      <c r="G265" s="104"/>
      <c r="H265" s="104"/>
      <c r="I265" s="104"/>
      <c r="J265" s="104"/>
      <c r="K265" s="104"/>
      <c r="L265" s="27"/>
    </row>
    <row r="266" spans="1:12">
      <c r="A266" s="27"/>
      <c r="B266" s="27"/>
      <c r="C266" s="27"/>
      <c r="D266" s="293"/>
      <c r="E266" s="104"/>
      <c r="F266" s="104"/>
      <c r="G266" s="104"/>
      <c r="H266" s="104"/>
      <c r="I266" s="104"/>
      <c r="J266" s="104"/>
      <c r="K266" s="104"/>
      <c r="L266" s="27"/>
    </row>
    <row r="267" spans="1:12">
      <c r="A267" s="27"/>
      <c r="B267" s="27"/>
      <c r="C267" s="27"/>
      <c r="D267" s="293"/>
      <c r="E267" s="104"/>
      <c r="F267" s="104"/>
      <c r="G267" s="104"/>
      <c r="H267" s="104"/>
      <c r="I267" s="104"/>
      <c r="J267" s="104"/>
      <c r="K267" s="104"/>
      <c r="L267" s="27"/>
    </row>
    <row r="268" spans="1:12">
      <c r="A268" s="27"/>
      <c r="B268" s="27"/>
      <c r="C268" s="27"/>
      <c r="D268" s="293"/>
      <c r="E268" s="104"/>
      <c r="F268" s="104"/>
      <c r="G268" s="104"/>
      <c r="H268" s="104"/>
      <c r="I268" s="104"/>
      <c r="J268" s="104"/>
      <c r="K268" s="104"/>
      <c r="L268" s="27"/>
    </row>
    <row r="269" spans="1:12">
      <c r="A269" s="27"/>
      <c r="B269" s="27"/>
      <c r="C269" s="27"/>
      <c r="D269" s="293"/>
      <c r="E269" s="104"/>
      <c r="F269" s="104"/>
      <c r="G269" s="104"/>
      <c r="H269" s="104"/>
      <c r="I269" s="104"/>
      <c r="J269" s="104"/>
      <c r="K269" s="104"/>
      <c r="L269" s="27"/>
    </row>
    <row r="270" spans="1:12">
      <c r="A270" s="27"/>
      <c r="B270" s="27"/>
      <c r="C270" s="27"/>
      <c r="D270" s="293"/>
      <c r="E270" s="104"/>
      <c r="F270" s="104"/>
      <c r="G270" s="104"/>
      <c r="H270" s="104"/>
      <c r="I270" s="104"/>
      <c r="J270" s="104"/>
      <c r="K270" s="104"/>
      <c r="L270" s="27"/>
    </row>
    <row r="271" spans="1:12">
      <c r="A271" s="27"/>
      <c r="B271" s="27"/>
      <c r="C271" s="27"/>
      <c r="D271" s="293"/>
      <c r="E271" s="104"/>
      <c r="F271" s="104"/>
      <c r="G271" s="104"/>
      <c r="H271" s="104"/>
      <c r="I271" s="104"/>
      <c r="J271" s="104"/>
      <c r="K271" s="104"/>
      <c r="L271" s="27"/>
    </row>
    <row r="272" spans="1:12">
      <c r="A272" s="27"/>
      <c r="B272" s="27"/>
      <c r="C272" s="27"/>
      <c r="D272" s="293"/>
      <c r="E272" s="104"/>
      <c r="F272" s="104"/>
      <c r="G272" s="104"/>
      <c r="H272" s="104"/>
      <c r="I272" s="104"/>
      <c r="J272" s="104"/>
      <c r="K272" s="104"/>
      <c r="L272" s="27"/>
    </row>
    <row r="273" spans="1:12">
      <c r="A273" s="27"/>
      <c r="B273" s="27"/>
      <c r="C273" s="27"/>
      <c r="D273" s="293"/>
      <c r="E273" s="104"/>
      <c r="F273" s="104"/>
      <c r="G273" s="104"/>
      <c r="H273" s="104"/>
      <c r="I273" s="104"/>
      <c r="J273" s="104"/>
      <c r="K273" s="104"/>
      <c r="L273" s="27"/>
    </row>
    <row r="274" spans="1:12">
      <c r="A274" s="27"/>
      <c r="B274" s="27"/>
      <c r="C274" s="27"/>
      <c r="D274" s="293"/>
      <c r="E274" s="104"/>
      <c r="F274" s="104"/>
      <c r="G274" s="104"/>
      <c r="H274" s="104"/>
      <c r="I274" s="104"/>
      <c r="J274" s="104"/>
      <c r="K274" s="104"/>
      <c r="L274" s="27"/>
    </row>
    <row r="275" spans="1:12">
      <c r="A275" s="27"/>
      <c r="B275" s="27"/>
      <c r="C275" s="27"/>
      <c r="D275" s="293"/>
      <c r="E275" s="104"/>
      <c r="F275" s="104"/>
      <c r="G275" s="104"/>
      <c r="H275" s="104"/>
      <c r="I275" s="104"/>
      <c r="J275" s="104"/>
      <c r="K275" s="104"/>
      <c r="L275" s="27"/>
    </row>
    <row r="276" spans="1:12">
      <c r="A276" s="27"/>
      <c r="B276" s="27"/>
      <c r="C276" s="27"/>
      <c r="D276" s="293"/>
      <c r="E276" s="104"/>
      <c r="F276" s="104"/>
      <c r="G276" s="104"/>
      <c r="H276" s="104"/>
      <c r="I276" s="104"/>
      <c r="J276" s="104"/>
      <c r="K276" s="104"/>
      <c r="L276" s="27"/>
    </row>
    <row r="277" spans="1:12">
      <c r="A277" s="27"/>
      <c r="B277" s="27"/>
      <c r="C277" s="27"/>
      <c r="D277" s="293"/>
      <c r="E277" s="104"/>
      <c r="F277" s="104"/>
      <c r="G277" s="104"/>
      <c r="H277" s="104"/>
      <c r="I277" s="104"/>
      <c r="J277" s="104"/>
      <c r="K277" s="104"/>
      <c r="L277" s="27"/>
    </row>
    <row r="278" spans="1:12">
      <c r="A278" s="27"/>
      <c r="B278" s="27"/>
      <c r="C278" s="27"/>
      <c r="D278" s="293"/>
      <c r="E278" s="104"/>
      <c r="F278" s="104"/>
      <c r="G278" s="104"/>
      <c r="H278" s="104"/>
      <c r="I278" s="104"/>
      <c r="J278" s="104"/>
      <c r="K278" s="104"/>
      <c r="L278" s="27"/>
    </row>
    <row r="279" spans="1:12">
      <c r="A279" s="27"/>
      <c r="B279" s="27"/>
      <c r="C279" s="27"/>
      <c r="D279" s="293"/>
      <c r="E279" s="104"/>
      <c r="F279" s="104"/>
      <c r="G279" s="104"/>
      <c r="H279" s="104"/>
      <c r="I279" s="104"/>
      <c r="J279" s="104"/>
      <c r="K279" s="104"/>
      <c r="L279" s="27"/>
    </row>
    <row r="280" spans="1:12">
      <c r="A280" s="27"/>
      <c r="B280" s="27"/>
      <c r="C280" s="27"/>
      <c r="D280" s="293"/>
      <c r="E280" s="104"/>
      <c r="F280" s="104"/>
      <c r="G280" s="104"/>
      <c r="H280" s="104"/>
      <c r="I280" s="104"/>
      <c r="J280" s="104"/>
      <c r="K280" s="104"/>
      <c r="L280" s="27"/>
    </row>
    <row r="281" spans="1:12">
      <c r="A281" s="27"/>
      <c r="B281" s="27"/>
      <c r="C281" s="27"/>
      <c r="D281" s="293"/>
      <c r="E281" s="104"/>
      <c r="F281" s="104"/>
      <c r="G281" s="104"/>
      <c r="H281" s="104"/>
      <c r="I281" s="104"/>
      <c r="J281" s="104"/>
      <c r="K281" s="104"/>
      <c r="L281" s="27"/>
    </row>
    <row r="282" spans="1:12">
      <c r="A282" s="27"/>
      <c r="B282" s="27"/>
      <c r="C282" s="27"/>
      <c r="D282" s="293"/>
      <c r="E282" s="104"/>
      <c r="F282" s="104"/>
      <c r="G282" s="104"/>
      <c r="H282" s="104"/>
      <c r="I282" s="104"/>
      <c r="J282" s="104"/>
      <c r="K282" s="104"/>
      <c r="L282" s="27"/>
    </row>
    <row r="283" spans="1:12">
      <c r="A283" s="27"/>
      <c r="B283" s="27"/>
      <c r="C283" s="27"/>
      <c r="D283" s="293"/>
      <c r="E283" s="104"/>
      <c r="F283" s="104"/>
      <c r="G283" s="104"/>
      <c r="H283" s="104"/>
      <c r="I283" s="104"/>
      <c r="J283" s="104"/>
      <c r="K283" s="104"/>
      <c r="L283" s="27"/>
    </row>
    <row r="284" spans="1:12">
      <c r="A284" s="27"/>
      <c r="B284" s="27"/>
      <c r="C284" s="27"/>
      <c r="D284" s="293"/>
      <c r="E284" s="104"/>
      <c r="F284" s="104"/>
      <c r="G284" s="104"/>
      <c r="H284" s="104"/>
      <c r="I284" s="104"/>
      <c r="J284" s="104"/>
      <c r="K284" s="104"/>
      <c r="L284" s="27"/>
    </row>
    <row r="285" spans="1:12">
      <c r="A285" s="27"/>
      <c r="B285" s="27"/>
      <c r="C285" s="27"/>
      <c r="D285" s="293"/>
      <c r="E285" s="104"/>
      <c r="F285" s="104"/>
      <c r="G285" s="104"/>
      <c r="H285" s="104"/>
      <c r="I285" s="104"/>
      <c r="J285" s="104"/>
      <c r="K285" s="104"/>
      <c r="L285" s="27"/>
    </row>
    <row r="286" spans="1:12">
      <c r="A286" s="27"/>
      <c r="B286" s="27"/>
      <c r="C286" s="27"/>
      <c r="D286" s="293"/>
      <c r="E286" s="104"/>
      <c r="F286" s="104"/>
      <c r="G286" s="104"/>
      <c r="H286" s="104"/>
      <c r="I286" s="104"/>
      <c r="J286" s="104"/>
      <c r="K286" s="104"/>
      <c r="L286" s="27"/>
    </row>
    <row r="287" spans="1:12">
      <c r="A287" s="27"/>
      <c r="B287" s="27"/>
      <c r="C287" s="27"/>
      <c r="D287" s="293"/>
      <c r="E287" s="104"/>
      <c r="F287" s="104"/>
      <c r="G287" s="104"/>
      <c r="H287" s="104"/>
      <c r="I287" s="104"/>
      <c r="J287" s="104"/>
      <c r="K287" s="104"/>
      <c r="L287" s="27"/>
    </row>
    <row r="288" spans="1:12">
      <c r="A288" s="27"/>
      <c r="B288" s="27"/>
      <c r="C288" s="27"/>
      <c r="D288" s="293"/>
      <c r="E288" s="104"/>
      <c r="F288" s="104"/>
      <c r="G288" s="104"/>
      <c r="H288" s="104"/>
      <c r="I288" s="104"/>
      <c r="J288" s="104"/>
      <c r="K288" s="104"/>
      <c r="L288" s="27"/>
    </row>
    <row r="289" spans="1:12">
      <c r="A289" s="27"/>
      <c r="B289" s="27"/>
      <c r="C289" s="27"/>
      <c r="D289" s="293"/>
      <c r="E289" s="104"/>
      <c r="F289" s="104"/>
      <c r="G289" s="104"/>
      <c r="H289" s="104"/>
      <c r="I289" s="104"/>
      <c r="J289" s="104"/>
      <c r="K289" s="104"/>
      <c r="L289" s="27"/>
    </row>
    <row r="290" spans="1:12">
      <c r="A290" s="27"/>
      <c r="B290" s="27"/>
      <c r="C290" s="27"/>
      <c r="D290" s="293"/>
      <c r="E290" s="104"/>
      <c r="F290" s="104"/>
      <c r="G290" s="104"/>
      <c r="H290" s="104"/>
      <c r="I290" s="104"/>
      <c r="J290" s="104"/>
      <c r="K290" s="104"/>
      <c r="L290" s="27"/>
    </row>
    <row r="291" spans="1:12">
      <c r="A291" s="27"/>
      <c r="B291" s="27"/>
      <c r="C291" s="27"/>
      <c r="D291" s="293"/>
      <c r="E291" s="104"/>
      <c r="F291" s="104"/>
      <c r="G291" s="104"/>
      <c r="H291" s="104"/>
      <c r="I291" s="104"/>
      <c r="J291" s="104"/>
      <c r="K291" s="104"/>
      <c r="L291" s="27"/>
    </row>
    <row r="292" spans="1:12">
      <c r="A292" s="27"/>
      <c r="B292" s="27"/>
      <c r="C292" s="27"/>
      <c r="D292" s="293"/>
      <c r="E292" s="104"/>
      <c r="F292" s="104"/>
      <c r="G292" s="104"/>
      <c r="H292" s="104"/>
      <c r="I292" s="104"/>
      <c r="J292" s="104"/>
      <c r="K292" s="104"/>
      <c r="L292" s="27"/>
    </row>
    <row r="293" spans="1:12">
      <c r="A293" s="27"/>
      <c r="B293" s="27"/>
      <c r="C293" s="27"/>
      <c r="D293" s="293"/>
      <c r="E293" s="104"/>
      <c r="F293" s="104"/>
      <c r="G293" s="104"/>
      <c r="H293" s="104"/>
      <c r="I293" s="104"/>
      <c r="J293" s="104"/>
      <c r="K293" s="104"/>
      <c r="L293" s="27"/>
    </row>
    <row r="294" spans="1:12">
      <c r="A294" s="27"/>
      <c r="B294" s="27"/>
      <c r="C294" s="27"/>
      <c r="D294" s="293"/>
      <c r="E294" s="104"/>
      <c r="F294" s="104"/>
      <c r="G294" s="104"/>
      <c r="H294" s="104"/>
      <c r="I294" s="104"/>
      <c r="J294" s="104"/>
      <c r="K294" s="104"/>
      <c r="L294" s="27"/>
    </row>
    <row r="295" spans="1:12">
      <c r="A295" s="27"/>
      <c r="B295" s="27"/>
      <c r="C295" s="27"/>
      <c r="D295" s="293"/>
      <c r="E295" s="104"/>
      <c r="F295" s="104"/>
      <c r="G295" s="104"/>
      <c r="H295" s="104"/>
      <c r="I295" s="104"/>
      <c r="J295" s="104"/>
      <c r="K295" s="104"/>
      <c r="L295" s="27"/>
    </row>
    <row r="296" spans="1:12">
      <c r="A296" s="27"/>
      <c r="B296" s="27"/>
      <c r="C296" s="27"/>
      <c r="D296" s="293"/>
      <c r="E296" s="104"/>
      <c r="F296" s="104"/>
      <c r="G296" s="104"/>
      <c r="H296" s="104"/>
      <c r="I296" s="104"/>
      <c r="J296" s="104"/>
      <c r="K296" s="104"/>
      <c r="L296" s="27"/>
    </row>
    <row r="297" spans="1:12">
      <c r="A297" s="27"/>
      <c r="B297" s="27"/>
      <c r="C297" s="27"/>
      <c r="D297" s="293"/>
      <c r="E297" s="104"/>
      <c r="F297" s="104"/>
      <c r="G297" s="104"/>
      <c r="H297" s="104"/>
      <c r="I297" s="104"/>
      <c r="J297" s="104"/>
      <c r="K297" s="104"/>
      <c r="L297" s="27"/>
    </row>
    <row r="298" spans="1:12">
      <c r="A298" s="27"/>
      <c r="B298" s="27"/>
      <c r="C298" s="27"/>
      <c r="D298" s="293"/>
      <c r="E298" s="104"/>
      <c r="F298" s="104"/>
      <c r="G298" s="104"/>
      <c r="H298" s="104"/>
      <c r="I298" s="104"/>
      <c r="J298" s="104"/>
      <c r="K298" s="104"/>
      <c r="L298" s="27"/>
    </row>
    <row r="299" spans="1:12">
      <c r="A299" s="27"/>
      <c r="B299" s="27"/>
      <c r="C299" s="27"/>
      <c r="D299" s="293"/>
      <c r="E299" s="104"/>
      <c r="F299" s="104"/>
      <c r="G299" s="104"/>
      <c r="H299" s="104"/>
      <c r="I299" s="104"/>
      <c r="J299" s="104"/>
      <c r="K299" s="104"/>
      <c r="L299" s="27"/>
    </row>
    <row r="300" spans="1:12">
      <c r="A300" s="27"/>
      <c r="B300" s="27"/>
      <c r="C300" s="27"/>
      <c r="D300" s="293"/>
      <c r="E300" s="104"/>
      <c r="F300" s="104"/>
      <c r="G300" s="104"/>
      <c r="H300" s="104"/>
      <c r="I300" s="104"/>
      <c r="J300" s="104"/>
      <c r="K300" s="104"/>
      <c r="L300" s="27"/>
    </row>
  </sheetData>
  <mergeCells count="20">
    <mergeCell ref="A7:K7"/>
    <mergeCell ref="E8:E9"/>
    <mergeCell ref="F8:F9"/>
    <mergeCell ref="G8:G9"/>
    <mergeCell ref="H8:H9"/>
    <mergeCell ref="K8:K10"/>
    <mergeCell ref="C9:C10"/>
    <mergeCell ref="D9:D10"/>
    <mergeCell ref="A8:A10"/>
    <mergeCell ref="C8:D8"/>
    <mergeCell ref="B123:D123"/>
    <mergeCell ref="A99:K99"/>
    <mergeCell ref="A111:K111"/>
    <mergeCell ref="A122:K122"/>
    <mergeCell ref="B8:B10"/>
    <mergeCell ref="I8:I10"/>
    <mergeCell ref="J8:J10"/>
    <mergeCell ref="B110:D110"/>
    <mergeCell ref="B98:D98"/>
    <mergeCell ref="B121:D121"/>
  </mergeCells>
  <phoneticPr fontId="0" type="noConversion"/>
  <printOptions horizontalCentered="1"/>
  <pageMargins left="0.43307086614173229" right="0.27559055118110237" top="0.39370078740157483" bottom="0.59055118110236227" header="0" footer="0.98425196850393704"/>
  <pageSetup paperSize="5" scale="85" orientation="portrait" r:id="rId1"/>
  <headerFooter alignWithMargins="0">
    <oddHeader xml:space="preserve">&amp;C </oddHeader>
    <oddFooter xml:space="preserve">&amp;C &amp;RPágina &amp;P </oddFooter>
  </headerFooter>
  <rowBreaks count="1" manualBreakCount="1">
    <brk id="74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421"/>
  <sheetViews>
    <sheetView view="pageBreakPreview" zoomScaleNormal="100" workbookViewId="0" xr3:uid="{274F5AE0-5452-572F-8038-C13FFDA59D49}">
      <pane ySplit="11" topLeftCell="A12" activePane="bottomLeft" state="frozen"/>
      <selection pane="bottomLeft" activeCell="D295" sqref="D295"/>
    </sheetView>
  </sheetViews>
  <sheetFormatPr defaultRowHeight="12.75"/>
  <cols>
    <col min="1" max="1" width="19" customWidth="1"/>
    <col min="2" max="2" width="9.140625" customWidth="1"/>
    <col min="3" max="3" width="4.42578125" customWidth="1"/>
    <col min="4" max="4" width="8.5703125" bestFit="1" customWidth="1"/>
    <col min="5" max="8" width="8.42578125" customWidth="1"/>
    <col min="9" max="11" width="9.7109375" customWidth="1"/>
    <col min="12" max="256" width="11.42578125" customWidth="1"/>
  </cols>
  <sheetData>
    <row r="1" spans="1:11" ht="27">
      <c r="A1" s="242"/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1" ht="22.5">
      <c r="A2" s="242"/>
      <c r="B2" s="244"/>
      <c r="C2" s="244"/>
      <c r="D2" s="244"/>
      <c r="E2" s="244"/>
      <c r="F2" s="244"/>
      <c r="G2" s="244"/>
      <c r="H2" s="244"/>
      <c r="I2" s="244"/>
      <c r="J2" s="244"/>
      <c r="K2" s="244"/>
    </row>
    <row r="3" spans="1:11">
      <c r="A3" s="242"/>
      <c r="B3" s="242"/>
      <c r="C3" s="242"/>
      <c r="D3" s="242"/>
      <c r="E3" s="242"/>
      <c r="F3" s="242"/>
      <c r="G3" s="242"/>
      <c r="H3" s="242"/>
      <c r="I3" s="242"/>
      <c r="J3" s="242"/>
      <c r="K3" s="242"/>
    </row>
    <row r="4" spans="1:11" ht="18.75">
      <c r="A4" s="242"/>
      <c r="B4" s="245" t="s">
        <v>0</v>
      </c>
      <c r="C4" s="246"/>
      <c r="D4" s="246"/>
      <c r="E4" s="246"/>
      <c r="F4" s="246"/>
      <c r="G4" s="247"/>
      <c r="H4" s="248"/>
      <c r="I4" s="248"/>
      <c r="J4" s="248"/>
      <c r="K4" s="248"/>
    </row>
    <row r="5" spans="1:11" ht="18.75">
      <c r="A5" s="242"/>
      <c r="B5" s="245"/>
      <c r="C5" s="245" t="s">
        <v>1</v>
      </c>
      <c r="D5" s="249"/>
      <c r="E5" s="249"/>
      <c r="F5" s="246"/>
      <c r="G5" s="247"/>
      <c r="H5" s="248"/>
      <c r="I5" s="248"/>
      <c r="J5" s="248"/>
      <c r="K5" s="248"/>
    </row>
    <row r="6" spans="1:11" ht="20.25">
      <c r="A6" s="242"/>
      <c r="B6" s="242"/>
      <c r="C6" s="242"/>
      <c r="D6" s="245" t="s">
        <v>2</v>
      </c>
      <c r="E6" s="249"/>
      <c r="F6" s="249"/>
      <c r="G6" s="250"/>
      <c r="H6" s="250"/>
      <c r="I6" s="250"/>
      <c r="J6" s="250"/>
      <c r="K6" s="250"/>
    </row>
    <row r="7" spans="1:11">
      <c r="A7" s="304"/>
      <c r="B7" s="304"/>
      <c r="C7" s="304"/>
      <c r="D7" s="304"/>
      <c r="E7" s="304"/>
      <c r="F7" s="304"/>
      <c r="G7" s="304"/>
      <c r="H7" s="304"/>
      <c r="I7" s="304"/>
      <c r="J7" s="304"/>
      <c r="K7" s="304"/>
    </row>
    <row r="8" spans="1:11" ht="14.25" customHeight="1">
      <c r="A8" s="310" t="s">
        <v>3</v>
      </c>
      <c r="B8" s="310" t="s">
        <v>4</v>
      </c>
      <c r="C8" s="313" t="s">
        <v>5</v>
      </c>
      <c r="D8" s="313"/>
      <c r="E8" s="302"/>
      <c r="F8" s="302"/>
      <c r="G8" s="302"/>
      <c r="H8" s="302"/>
      <c r="I8" s="307" t="s">
        <v>6</v>
      </c>
      <c r="J8" s="307" t="s">
        <v>7</v>
      </c>
      <c r="K8" s="307" t="s">
        <v>8</v>
      </c>
    </row>
    <row r="9" spans="1:11" ht="14.25" customHeight="1">
      <c r="A9" s="311"/>
      <c r="B9" s="311"/>
      <c r="C9" s="310" t="s">
        <v>9</v>
      </c>
      <c r="D9" s="310" t="s">
        <v>10</v>
      </c>
      <c r="E9" s="303"/>
      <c r="F9" s="303"/>
      <c r="G9" s="303"/>
      <c r="H9" s="303"/>
      <c r="I9" s="308"/>
      <c r="J9" s="308"/>
      <c r="K9" s="308"/>
    </row>
    <row r="10" spans="1:11" ht="9.75" customHeight="1">
      <c r="A10" s="312"/>
      <c r="B10" s="312"/>
      <c r="C10" s="312"/>
      <c r="D10" s="312"/>
      <c r="E10" s="186" t="s">
        <v>11</v>
      </c>
      <c r="F10" s="186" t="s">
        <v>11</v>
      </c>
      <c r="G10" s="186" t="s">
        <v>11</v>
      </c>
      <c r="H10" s="186" t="s">
        <v>11</v>
      </c>
      <c r="I10" s="309"/>
      <c r="J10" s="309"/>
      <c r="K10" s="309"/>
    </row>
    <row r="11" spans="1:11" ht="3.75" customHeight="1">
      <c r="A11" s="58"/>
      <c r="B11" s="58"/>
      <c r="C11" s="58"/>
      <c r="D11" s="58"/>
      <c r="E11" s="59"/>
      <c r="F11" s="59"/>
      <c r="G11" s="59"/>
      <c r="H11" s="59"/>
      <c r="I11" s="57"/>
      <c r="J11" s="57"/>
      <c r="K11" s="57"/>
    </row>
    <row r="12" spans="1:11" ht="3.75" customHeight="1">
      <c r="A12" s="58"/>
      <c r="B12" s="58"/>
      <c r="C12" s="58"/>
      <c r="D12" s="58"/>
      <c r="E12" s="59"/>
      <c r="F12" s="59"/>
      <c r="G12" s="59"/>
      <c r="H12" s="59"/>
      <c r="I12" s="57"/>
      <c r="J12" s="57"/>
      <c r="K12" s="57"/>
    </row>
    <row r="13" spans="1:11" ht="14.25" customHeight="1">
      <c r="A13" s="237" t="s">
        <v>319</v>
      </c>
      <c r="B13" s="72">
        <v>1562</v>
      </c>
      <c r="C13" s="131"/>
      <c r="D13" s="71" t="s">
        <v>13</v>
      </c>
      <c r="E13" s="80">
        <v>114</v>
      </c>
      <c r="F13" s="80">
        <v>184</v>
      </c>
      <c r="G13" s="80">
        <v>2</v>
      </c>
      <c r="H13" s="80">
        <v>2</v>
      </c>
      <c r="I13" s="73">
        <f t="shared" ref="I13:I44" si="0">SUM(E13:H13)</f>
        <v>302</v>
      </c>
      <c r="J13" s="80">
        <v>2</v>
      </c>
      <c r="K13" s="80">
        <f t="shared" ref="K13:K44" si="1">SUM(I13:J13)</f>
        <v>304</v>
      </c>
    </row>
    <row r="14" spans="1:11" ht="14.25" customHeight="1">
      <c r="A14" s="239" t="s">
        <v>320</v>
      </c>
      <c r="B14" s="124">
        <v>1562</v>
      </c>
      <c r="C14" s="131"/>
      <c r="D14" s="190" t="s">
        <v>64</v>
      </c>
      <c r="E14" s="125">
        <v>96</v>
      </c>
      <c r="F14" s="125">
        <v>194</v>
      </c>
      <c r="G14" s="125">
        <v>1</v>
      </c>
      <c r="H14" s="125">
        <v>1</v>
      </c>
      <c r="I14" s="73">
        <f t="shared" si="0"/>
        <v>292</v>
      </c>
      <c r="J14" s="125">
        <v>7</v>
      </c>
      <c r="K14" s="80">
        <f t="shared" si="1"/>
        <v>299</v>
      </c>
    </row>
    <row r="15" spans="1:11" ht="14.25" customHeight="1">
      <c r="A15" s="239" t="s">
        <v>321</v>
      </c>
      <c r="B15" s="124">
        <v>1562</v>
      </c>
      <c r="C15" s="131"/>
      <c r="D15" s="190" t="s">
        <v>152</v>
      </c>
      <c r="E15" s="125">
        <v>111</v>
      </c>
      <c r="F15" s="125">
        <v>189</v>
      </c>
      <c r="G15" s="125">
        <v>3</v>
      </c>
      <c r="H15" s="125">
        <v>3</v>
      </c>
      <c r="I15" s="73">
        <f t="shared" si="0"/>
        <v>306</v>
      </c>
      <c r="J15" s="125">
        <v>5</v>
      </c>
      <c r="K15" s="80">
        <f t="shared" si="1"/>
        <v>311</v>
      </c>
    </row>
    <row r="16" spans="1:11" ht="14.25" customHeight="1">
      <c r="A16" s="101"/>
      <c r="B16" s="124">
        <v>1563</v>
      </c>
      <c r="C16" s="131"/>
      <c r="D16" s="190" t="s">
        <v>13</v>
      </c>
      <c r="E16" s="125">
        <v>112</v>
      </c>
      <c r="F16" s="125">
        <v>186</v>
      </c>
      <c r="G16" s="125">
        <v>6</v>
      </c>
      <c r="H16" s="125">
        <v>1</v>
      </c>
      <c r="I16" s="73">
        <f t="shared" si="0"/>
        <v>305</v>
      </c>
      <c r="J16" s="125">
        <v>2</v>
      </c>
      <c r="K16" s="80">
        <f t="shared" si="1"/>
        <v>307</v>
      </c>
    </row>
    <row r="17" spans="1:11" ht="14.25" customHeight="1">
      <c r="A17" s="101"/>
      <c r="B17" s="124">
        <v>1563</v>
      </c>
      <c r="C17" s="131"/>
      <c r="D17" s="190" t="s">
        <v>15</v>
      </c>
      <c r="E17" s="125">
        <v>120</v>
      </c>
      <c r="F17" s="125">
        <v>166</v>
      </c>
      <c r="G17" s="125">
        <v>6</v>
      </c>
      <c r="H17" s="125">
        <v>2</v>
      </c>
      <c r="I17" s="73">
        <f t="shared" si="0"/>
        <v>294</v>
      </c>
      <c r="J17" s="125">
        <v>5</v>
      </c>
      <c r="K17" s="80">
        <f t="shared" si="1"/>
        <v>299</v>
      </c>
    </row>
    <row r="18" spans="1:11" ht="14.25" customHeight="1">
      <c r="A18" s="101"/>
      <c r="B18" s="124">
        <v>1564</v>
      </c>
      <c r="C18" s="131"/>
      <c r="D18" s="190" t="s">
        <v>13</v>
      </c>
      <c r="E18" s="125">
        <v>143</v>
      </c>
      <c r="F18" s="125">
        <v>160</v>
      </c>
      <c r="G18" s="125">
        <v>9</v>
      </c>
      <c r="H18" s="125">
        <v>2</v>
      </c>
      <c r="I18" s="73">
        <f t="shared" si="0"/>
        <v>314</v>
      </c>
      <c r="J18" s="125">
        <v>2</v>
      </c>
      <c r="K18" s="80">
        <f t="shared" si="1"/>
        <v>316</v>
      </c>
    </row>
    <row r="19" spans="1:11" ht="14.25" customHeight="1">
      <c r="A19" s="101"/>
      <c r="B19" s="124">
        <v>1564</v>
      </c>
      <c r="C19" s="131"/>
      <c r="D19" s="190" t="s">
        <v>15</v>
      </c>
      <c r="E19" s="125">
        <v>149</v>
      </c>
      <c r="F19" s="125">
        <v>191</v>
      </c>
      <c r="G19" s="125">
        <v>5</v>
      </c>
      <c r="H19" s="125">
        <v>2</v>
      </c>
      <c r="I19" s="73">
        <f t="shared" si="0"/>
        <v>347</v>
      </c>
      <c r="J19" s="125">
        <v>3</v>
      </c>
      <c r="K19" s="80">
        <f t="shared" si="1"/>
        <v>350</v>
      </c>
    </row>
    <row r="20" spans="1:11" ht="14.25" customHeight="1">
      <c r="A20" s="101"/>
      <c r="B20" s="124">
        <v>1565</v>
      </c>
      <c r="C20" s="131"/>
      <c r="D20" s="190" t="s">
        <v>13</v>
      </c>
      <c r="E20" s="125">
        <v>132</v>
      </c>
      <c r="F20" s="125">
        <v>160</v>
      </c>
      <c r="G20" s="125">
        <v>8</v>
      </c>
      <c r="H20" s="125">
        <v>7</v>
      </c>
      <c r="I20" s="73">
        <f t="shared" si="0"/>
        <v>307</v>
      </c>
      <c r="J20" s="125">
        <v>5</v>
      </c>
      <c r="K20" s="80">
        <f t="shared" si="1"/>
        <v>312</v>
      </c>
    </row>
    <row r="21" spans="1:11" ht="14.25" customHeight="1">
      <c r="A21" s="101"/>
      <c r="B21" s="124">
        <v>1565</v>
      </c>
      <c r="C21" s="131"/>
      <c r="D21" s="190" t="s">
        <v>15</v>
      </c>
      <c r="E21" s="125">
        <v>135</v>
      </c>
      <c r="F21" s="125">
        <v>184</v>
      </c>
      <c r="G21" s="125">
        <v>7</v>
      </c>
      <c r="H21" s="125">
        <v>4</v>
      </c>
      <c r="I21" s="73">
        <f t="shared" si="0"/>
        <v>330</v>
      </c>
      <c r="J21" s="125">
        <v>5</v>
      </c>
      <c r="K21" s="80">
        <f t="shared" si="1"/>
        <v>335</v>
      </c>
    </row>
    <row r="22" spans="1:11" ht="14.25" customHeight="1">
      <c r="A22" s="101"/>
      <c r="B22" s="124">
        <v>1566</v>
      </c>
      <c r="C22" s="131"/>
      <c r="D22" s="190" t="s">
        <v>13</v>
      </c>
      <c r="E22" s="125">
        <v>181</v>
      </c>
      <c r="F22" s="125">
        <v>238</v>
      </c>
      <c r="G22" s="125">
        <v>7</v>
      </c>
      <c r="H22" s="125">
        <v>2</v>
      </c>
      <c r="I22" s="73">
        <f t="shared" si="0"/>
        <v>428</v>
      </c>
      <c r="J22" s="125">
        <v>1</v>
      </c>
      <c r="K22" s="80">
        <f t="shared" si="1"/>
        <v>429</v>
      </c>
    </row>
    <row r="23" spans="1:11" ht="14.25" customHeight="1">
      <c r="A23" s="101"/>
      <c r="B23" s="124">
        <v>1566</v>
      </c>
      <c r="C23" s="131"/>
      <c r="D23" s="190" t="s">
        <v>64</v>
      </c>
      <c r="E23" s="125">
        <v>165</v>
      </c>
      <c r="F23" s="125">
        <v>216</v>
      </c>
      <c r="G23" s="125">
        <v>6</v>
      </c>
      <c r="H23" s="125">
        <v>1</v>
      </c>
      <c r="I23" s="73">
        <f t="shared" si="0"/>
        <v>388</v>
      </c>
      <c r="J23" s="125">
        <v>7</v>
      </c>
      <c r="K23" s="80">
        <f t="shared" si="1"/>
        <v>395</v>
      </c>
    </row>
    <row r="24" spans="1:11" ht="14.25" customHeight="1">
      <c r="A24" s="101"/>
      <c r="B24" s="124">
        <v>1566</v>
      </c>
      <c r="C24" s="131"/>
      <c r="D24" s="190" t="s">
        <v>152</v>
      </c>
      <c r="E24" s="125">
        <v>178</v>
      </c>
      <c r="F24" s="125">
        <v>234</v>
      </c>
      <c r="G24" s="125">
        <v>4</v>
      </c>
      <c r="H24" s="125">
        <v>3</v>
      </c>
      <c r="I24" s="73">
        <f t="shared" si="0"/>
        <v>419</v>
      </c>
      <c r="J24" s="125">
        <v>5</v>
      </c>
      <c r="K24" s="80">
        <f t="shared" si="1"/>
        <v>424</v>
      </c>
    </row>
    <row r="25" spans="1:11" ht="14.25" customHeight="1">
      <c r="A25" s="101"/>
      <c r="B25" s="124">
        <v>1567</v>
      </c>
      <c r="C25" s="131"/>
      <c r="D25" s="190" t="s">
        <v>13</v>
      </c>
      <c r="E25" s="125">
        <v>137</v>
      </c>
      <c r="F25" s="125">
        <v>150</v>
      </c>
      <c r="G25" s="125">
        <v>7</v>
      </c>
      <c r="H25" s="125">
        <v>3</v>
      </c>
      <c r="I25" s="73">
        <f t="shared" si="0"/>
        <v>297</v>
      </c>
      <c r="J25" s="125">
        <v>0</v>
      </c>
      <c r="K25" s="80">
        <f t="shared" si="1"/>
        <v>297</v>
      </c>
    </row>
    <row r="26" spans="1:11" ht="14.25" customHeight="1">
      <c r="A26" s="101"/>
      <c r="B26" s="124">
        <v>1567</v>
      </c>
      <c r="C26" s="131"/>
      <c r="D26" s="190" t="s">
        <v>15</v>
      </c>
      <c r="E26" s="125">
        <v>151</v>
      </c>
      <c r="F26" s="125">
        <v>136</v>
      </c>
      <c r="G26" s="125">
        <v>6</v>
      </c>
      <c r="H26" s="125">
        <v>1</v>
      </c>
      <c r="I26" s="73">
        <f t="shared" si="0"/>
        <v>294</v>
      </c>
      <c r="J26" s="125">
        <v>3</v>
      </c>
      <c r="K26" s="80">
        <f t="shared" si="1"/>
        <v>297</v>
      </c>
    </row>
    <row r="27" spans="1:11" ht="14.25" customHeight="1">
      <c r="A27" s="101"/>
      <c r="B27" s="124">
        <v>1568</v>
      </c>
      <c r="C27" s="131"/>
      <c r="D27" s="190" t="s">
        <v>13</v>
      </c>
      <c r="E27" s="125">
        <v>173</v>
      </c>
      <c r="F27" s="125">
        <v>197</v>
      </c>
      <c r="G27" s="125">
        <v>10</v>
      </c>
      <c r="H27" s="125">
        <v>0</v>
      </c>
      <c r="I27" s="73">
        <f t="shared" si="0"/>
        <v>380</v>
      </c>
      <c r="J27" s="125">
        <v>3</v>
      </c>
      <c r="K27" s="80">
        <f t="shared" si="1"/>
        <v>383</v>
      </c>
    </row>
    <row r="28" spans="1:11" ht="14.25" customHeight="1">
      <c r="A28" s="101"/>
      <c r="B28" s="124">
        <v>1568</v>
      </c>
      <c r="C28" s="131"/>
      <c r="D28" s="190" t="s">
        <v>15</v>
      </c>
      <c r="E28" s="125">
        <v>168</v>
      </c>
      <c r="F28" s="125">
        <v>197</v>
      </c>
      <c r="G28" s="125">
        <v>3</v>
      </c>
      <c r="H28" s="125">
        <v>2</v>
      </c>
      <c r="I28" s="73">
        <f t="shared" si="0"/>
        <v>370</v>
      </c>
      <c r="J28" s="125">
        <v>3</v>
      </c>
      <c r="K28" s="80">
        <f t="shared" si="1"/>
        <v>373</v>
      </c>
    </row>
    <row r="29" spans="1:11" ht="14.25" customHeight="1">
      <c r="A29" s="101"/>
      <c r="B29" s="124">
        <v>1569</v>
      </c>
      <c r="C29" s="131"/>
      <c r="D29" s="190" t="s">
        <v>13</v>
      </c>
      <c r="E29" s="125">
        <v>179</v>
      </c>
      <c r="F29" s="125">
        <v>222</v>
      </c>
      <c r="G29" s="125">
        <v>13</v>
      </c>
      <c r="H29" s="125">
        <v>3</v>
      </c>
      <c r="I29" s="73">
        <f t="shared" si="0"/>
        <v>417</v>
      </c>
      <c r="J29" s="125">
        <v>1</v>
      </c>
      <c r="K29" s="80">
        <f t="shared" si="1"/>
        <v>418</v>
      </c>
    </row>
    <row r="30" spans="1:11" ht="14.25" customHeight="1">
      <c r="A30" s="101"/>
      <c r="B30" s="124">
        <v>1569</v>
      </c>
      <c r="C30" s="131"/>
      <c r="D30" s="190" t="s">
        <v>64</v>
      </c>
      <c r="E30" s="125">
        <v>145</v>
      </c>
      <c r="F30" s="125">
        <v>267</v>
      </c>
      <c r="G30" s="125">
        <v>15</v>
      </c>
      <c r="H30" s="125">
        <v>1</v>
      </c>
      <c r="I30" s="73">
        <f t="shared" si="0"/>
        <v>428</v>
      </c>
      <c r="J30" s="125">
        <v>6</v>
      </c>
      <c r="K30" s="80">
        <f t="shared" si="1"/>
        <v>434</v>
      </c>
    </row>
    <row r="31" spans="1:11" ht="14.25" customHeight="1">
      <c r="A31" s="101"/>
      <c r="B31" s="124">
        <v>1569</v>
      </c>
      <c r="C31" s="131"/>
      <c r="D31" s="190" t="s">
        <v>152</v>
      </c>
      <c r="E31" s="125">
        <v>169</v>
      </c>
      <c r="F31" s="125">
        <v>233</v>
      </c>
      <c r="G31" s="125">
        <v>16</v>
      </c>
      <c r="H31" s="125">
        <v>2</v>
      </c>
      <c r="I31" s="73">
        <f t="shared" si="0"/>
        <v>420</v>
      </c>
      <c r="J31" s="125">
        <v>2</v>
      </c>
      <c r="K31" s="80">
        <f t="shared" si="1"/>
        <v>422</v>
      </c>
    </row>
    <row r="32" spans="1:11" ht="14.25" customHeight="1">
      <c r="A32" s="101"/>
      <c r="B32" s="124">
        <v>1569</v>
      </c>
      <c r="C32" s="131"/>
      <c r="D32" s="190" t="s">
        <v>268</v>
      </c>
      <c r="E32" s="125">
        <v>180</v>
      </c>
      <c r="F32" s="125">
        <v>220</v>
      </c>
      <c r="G32" s="125">
        <v>13</v>
      </c>
      <c r="H32" s="125">
        <v>2</v>
      </c>
      <c r="I32" s="73">
        <f t="shared" si="0"/>
        <v>415</v>
      </c>
      <c r="J32" s="125">
        <v>6</v>
      </c>
      <c r="K32" s="80">
        <f t="shared" si="1"/>
        <v>421</v>
      </c>
    </row>
    <row r="33" spans="1:11" ht="14.25" customHeight="1">
      <c r="A33" s="101"/>
      <c r="B33" s="124">
        <v>1570</v>
      </c>
      <c r="C33" s="131"/>
      <c r="D33" s="190" t="s">
        <v>13</v>
      </c>
      <c r="E33" s="125">
        <v>185</v>
      </c>
      <c r="F33" s="125">
        <v>262</v>
      </c>
      <c r="G33" s="125">
        <v>13</v>
      </c>
      <c r="H33" s="125">
        <v>2</v>
      </c>
      <c r="I33" s="73">
        <f t="shared" si="0"/>
        <v>462</v>
      </c>
      <c r="J33" s="125">
        <v>2</v>
      </c>
      <c r="K33" s="80">
        <f t="shared" si="1"/>
        <v>464</v>
      </c>
    </row>
    <row r="34" spans="1:11" ht="14.25" customHeight="1">
      <c r="A34" s="101"/>
      <c r="B34" s="124">
        <v>1570</v>
      </c>
      <c r="C34" s="131"/>
      <c r="D34" s="190" t="s">
        <v>15</v>
      </c>
      <c r="E34" s="125">
        <v>220</v>
      </c>
      <c r="F34" s="125">
        <v>248</v>
      </c>
      <c r="G34" s="125">
        <v>20</v>
      </c>
      <c r="H34" s="125">
        <v>1</v>
      </c>
      <c r="I34" s="73">
        <f t="shared" si="0"/>
        <v>489</v>
      </c>
      <c r="J34" s="125">
        <v>2</v>
      </c>
      <c r="K34" s="80">
        <f t="shared" si="1"/>
        <v>491</v>
      </c>
    </row>
    <row r="35" spans="1:11" ht="14.25" customHeight="1">
      <c r="A35" s="101"/>
      <c r="B35" s="124">
        <v>1571</v>
      </c>
      <c r="C35" s="131"/>
      <c r="D35" s="190" t="s">
        <v>13</v>
      </c>
      <c r="E35" s="125">
        <v>188</v>
      </c>
      <c r="F35" s="125">
        <v>241</v>
      </c>
      <c r="G35" s="125">
        <v>20</v>
      </c>
      <c r="H35" s="125">
        <v>2</v>
      </c>
      <c r="I35" s="73">
        <f t="shared" si="0"/>
        <v>451</v>
      </c>
      <c r="J35" s="125">
        <v>4</v>
      </c>
      <c r="K35" s="80">
        <f t="shared" si="1"/>
        <v>455</v>
      </c>
    </row>
    <row r="36" spans="1:11" ht="14.25" customHeight="1">
      <c r="A36" s="101"/>
      <c r="B36" s="124">
        <v>1571</v>
      </c>
      <c r="C36" s="131"/>
      <c r="D36" s="190" t="s">
        <v>15</v>
      </c>
      <c r="E36" s="125">
        <v>198</v>
      </c>
      <c r="F36" s="125">
        <v>201</v>
      </c>
      <c r="G36" s="125">
        <v>19</v>
      </c>
      <c r="H36" s="125">
        <v>1</v>
      </c>
      <c r="I36" s="73">
        <f t="shared" si="0"/>
        <v>419</v>
      </c>
      <c r="J36" s="125">
        <v>6</v>
      </c>
      <c r="K36" s="80">
        <f t="shared" si="1"/>
        <v>425</v>
      </c>
    </row>
    <row r="37" spans="1:11" ht="14.25" customHeight="1">
      <c r="A37" s="101"/>
      <c r="B37" s="124">
        <v>1572</v>
      </c>
      <c r="C37" s="131"/>
      <c r="D37" s="190" t="s">
        <v>13</v>
      </c>
      <c r="E37" s="125">
        <v>165</v>
      </c>
      <c r="F37" s="125">
        <v>153</v>
      </c>
      <c r="G37" s="125">
        <v>11</v>
      </c>
      <c r="H37" s="125">
        <v>1</v>
      </c>
      <c r="I37" s="73">
        <f t="shared" si="0"/>
        <v>330</v>
      </c>
      <c r="J37" s="125">
        <v>0</v>
      </c>
      <c r="K37" s="80">
        <f t="shared" si="1"/>
        <v>330</v>
      </c>
    </row>
    <row r="38" spans="1:11" ht="14.25" customHeight="1">
      <c r="A38" s="101"/>
      <c r="B38" s="124">
        <v>1572</v>
      </c>
      <c r="C38" s="131"/>
      <c r="D38" s="190" t="s">
        <v>64</v>
      </c>
      <c r="E38" s="125">
        <v>166</v>
      </c>
      <c r="F38" s="125">
        <v>172</v>
      </c>
      <c r="G38" s="125">
        <v>16</v>
      </c>
      <c r="H38" s="125">
        <v>0</v>
      </c>
      <c r="I38" s="73">
        <f t="shared" si="0"/>
        <v>354</v>
      </c>
      <c r="J38" s="125">
        <v>5</v>
      </c>
      <c r="K38" s="80">
        <f t="shared" si="1"/>
        <v>359</v>
      </c>
    </row>
    <row r="39" spans="1:11" ht="14.25" customHeight="1">
      <c r="A39" s="101"/>
      <c r="B39" s="124">
        <v>1572</v>
      </c>
      <c r="C39" s="131"/>
      <c r="D39" s="190" t="s">
        <v>152</v>
      </c>
      <c r="E39" s="125">
        <v>153</v>
      </c>
      <c r="F39" s="125">
        <v>171</v>
      </c>
      <c r="G39" s="125">
        <v>11</v>
      </c>
      <c r="H39" s="125">
        <v>1</v>
      </c>
      <c r="I39" s="73">
        <f t="shared" si="0"/>
        <v>336</v>
      </c>
      <c r="J39" s="125">
        <v>4</v>
      </c>
      <c r="K39" s="80">
        <f t="shared" si="1"/>
        <v>340</v>
      </c>
    </row>
    <row r="40" spans="1:11" ht="14.25" customHeight="1">
      <c r="A40" s="101"/>
      <c r="B40" s="124">
        <v>1573</v>
      </c>
      <c r="C40" s="131"/>
      <c r="D40" s="190" t="s">
        <v>13</v>
      </c>
      <c r="E40" s="125">
        <v>184</v>
      </c>
      <c r="F40" s="125">
        <v>215</v>
      </c>
      <c r="G40" s="125">
        <v>6</v>
      </c>
      <c r="H40" s="125">
        <v>1</v>
      </c>
      <c r="I40" s="73">
        <f t="shared" si="0"/>
        <v>406</v>
      </c>
      <c r="J40" s="125">
        <v>2</v>
      </c>
      <c r="K40" s="80">
        <f t="shared" si="1"/>
        <v>408</v>
      </c>
    </row>
    <row r="41" spans="1:11" ht="14.25" customHeight="1">
      <c r="A41" s="101"/>
      <c r="B41" s="124">
        <v>1573</v>
      </c>
      <c r="C41" s="131"/>
      <c r="D41" s="190" t="s">
        <v>64</v>
      </c>
      <c r="E41" s="125">
        <v>187</v>
      </c>
      <c r="F41" s="125">
        <v>232</v>
      </c>
      <c r="G41" s="125">
        <v>10</v>
      </c>
      <c r="H41" s="125">
        <v>0</v>
      </c>
      <c r="I41" s="73">
        <f t="shared" si="0"/>
        <v>429</v>
      </c>
      <c r="J41" s="125">
        <v>2</v>
      </c>
      <c r="K41" s="80">
        <f t="shared" si="1"/>
        <v>431</v>
      </c>
    </row>
    <row r="42" spans="1:11" ht="14.25" customHeight="1">
      <c r="A42" s="101"/>
      <c r="B42" s="124">
        <v>1573</v>
      </c>
      <c r="C42" s="131"/>
      <c r="D42" s="190" t="s">
        <v>152</v>
      </c>
      <c r="E42" s="126">
        <v>216</v>
      </c>
      <c r="F42" s="126">
        <v>204</v>
      </c>
      <c r="G42" s="126">
        <v>7</v>
      </c>
      <c r="H42" s="126">
        <v>0</v>
      </c>
      <c r="I42" s="73">
        <f t="shared" si="0"/>
        <v>427</v>
      </c>
      <c r="J42" s="126">
        <v>2</v>
      </c>
      <c r="K42" s="80">
        <f t="shared" si="1"/>
        <v>429</v>
      </c>
    </row>
    <row r="43" spans="1:11" ht="14.25" customHeight="1">
      <c r="A43" s="101"/>
      <c r="B43" s="124">
        <v>1573</v>
      </c>
      <c r="C43" s="131"/>
      <c r="D43" s="190" t="s">
        <v>268</v>
      </c>
      <c r="E43" s="80">
        <v>158</v>
      </c>
      <c r="F43" s="80">
        <v>232</v>
      </c>
      <c r="G43" s="80">
        <v>14</v>
      </c>
      <c r="H43" s="80">
        <v>2</v>
      </c>
      <c r="I43" s="73">
        <f t="shared" si="0"/>
        <v>406</v>
      </c>
      <c r="J43" s="80">
        <v>1</v>
      </c>
      <c r="K43" s="80">
        <f t="shared" si="1"/>
        <v>407</v>
      </c>
    </row>
    <row r="44" spans="1:11" ht="14.25" customHeight="1">
      <c r="A44" s="101"/>
      <c r="B44" s="124">
        <v>1573</v>
      </c>
      <c r="C44" s="131"/>
      <c r="D44" s="190" t="s">
        <v>269</v>
      </c>
      <c r="E44" s="125">
        <v>190</v>
      </c>
      <c r="F44" s="125">
        <v>222</v>
      </c>
      <c r="G44" s="125">
        <v>8</v>
      </c>
      <c r="H44" s="125">
        <v>1</v>
      </c>
      <c r="I44" s="73">
        <f t="shared" si="0"/>
        <v>421</v>
      </c>
      <c r="J44" s="125">
        <v>9</v>
      </c>
      <c r="K44" s="80">
        <f t="shared" si="1"/>
        <v>430</v>
      </c>
    </row>
    <row r="45" spans="1:11" ht="14.25" customHeight="1">
      <c r="A45" s="101"/>
      <c r="B45" s="124">
        <v>1574</v>
      </c>
      <c r="C45" s="131"/>
      <c r="D45" s="190" t="s">
        <v>13</v>
      </c>
      <c r="E45" s="130">
        <v>122</v>
      </c>
      <c r="F45" s="130">
        <v>135</v>
      </c>
      <c r="G45" s="130">
        <v>2</v>
      </c>
      <c r="H45" s="130">
        <v>1</v>
      </c>
      <c r="I45" s="73">
        <f t="shared" ref="I45:I76" si="2">SUM(E45:H45)</f>
        <v>260</v>
      </c>
      <c r="J45" s="125">
        <v>7</v>
      </c>
      <c r="K45" s="80">
        <f t="shared" ref="K45:K76" si="3">SUM(I45:J45)</f>
        <v>267</v>
      </c>
    </row>
    <row r="46" spans="1:11" ht="14.25" customHeight="1">
      <c r="A46" s="101"/>
      <c r="B46" s="124">
        <v>1574</v>
      </c>
      <c r="C46" s="131"/>
      <c r="D46" s="190" t="s">
        <v>15</v>
      </c>
      <c r="E46" s="125">
        <v>114</v>
      </c>
      <c r="F46" s="125">
        <v>139</v>
      </c>
      <c r="G46" s="125">
        <v>2</v>
      </c>
      <c r="H46" s="125">
        <v>2</v>
      </c>
      <c r="I46" s="73">
        <f t="shared" si="2"/>
        <v>257</v>
      </c>
      <c r="J46" s="125">
        <v>4</v>
      </c>
      <c r="K46" s="80">
        <f t="shared" si="3"/>
        <v>261</v>
      </c>
    </row>
    <row r="47" spans="1:11" ht="14.25" customHeight="1">
      <c r="A47" s="101"/>
      <c r="B47" s="124">
        <v>1575</v>
      </c>
      <c r="C47" s="131"/>
      <c r="D47" s="190" t="s">
        <v>13</v>
      </c>
      <c r="E47" s="125">
        <v>146</v>
      </c>
      <c r="F47" s="125">
        <v>184</v>
      </c>
      <c r="G47" s="125">
        <v>6</v>
      </c>
      <c r="H47" s="125">
        <v>5</v>
      </c>
      <c r="I47" s="73">
        <f t="shared" si="2"/>
        <v>341</v>
      </c>
      <c r="J47" s="125">
        <v>2</v>
      </c>
      <c r="K47" s="80">
        <f t="shared" si="3"/>
        <v>343</v>
      </c>
    </row>
    <row r="48" spans="1:11" ht="14.25" customHeight="1">
      <c r="A48" s="101"/>
      <c r="B48" s="124">
        <v>1575</v>
      </c>
      <c r="C48" s="131"/>
      <c r="D48" s="190" t="s">
        <v>15</v>
      </c>
      <c r="E48" s="125">
        <v>177</v>
      </c>
      <c r="F48" s="125">
        <v>182</v>
      </c>
      <c r="G48" s="125">
        <v>13</v>
      </c>
      <c r="H48" s="125">
        <v>2</v>
      </c>
      <c r="I48" s="73">
        <f t="shared" si="2"/>
        <v>374</v>
      </c>
      <c r="J48" s="125">
        <v>4</v>
      </c>
      <c r="K48" s="80">
        <f t="shared" si="3"/>
        <v>378</v>
      </c>
    </row>
    <row r="49" spans="1:11" ht="14.25" customHeight="1">
      <c r="A49" s="101"/>
      <c r="B49" s="124">
        <v>1576</v>
      </c>
      <c r="C49" s="131"/>
      <c r="D49" s="190" t="s">
        <v>13</v>
      </c>
      <c r="E49" s="125">
        <v>132</v>
      </c>
      <c r="F49" s="125">
        <v>167</v>
      </c>
      <c r="G49" s="125">
        <v>4</v>
      </c>
      <c r="H49" s="125">
        <v>7</v>
      </c>
      <c r="I49" s="73">
        <f t="shared" si="2"/>
        <v>310</v>
      </c>
      <c r="J49" s="125">
        <v>1</v>
      </c>
      <c r="K49" s="80">
        <f t="shared" si="3"/>
        <v>311</v>
      </c>
    </row>
    <row r="50" spans="1:11" ht="14.25" customHeight="1">
      <c r="A50" s="101"/>
      <c r="B50" s="124">
        <v>1576</v>
      </c>
      <c r="C50" s="131"/>
      <c r="D50" s="190" t="s">
        <v>15</v>
      </c>
      <c r="E50" s="125">
        <v>137</v>
      </c>
      <c r="F50" s="125">
        <v>147</v>
      </c>
      <c r="G50" s="125">
        <v>3</v>
      </c>
      <c r="H50" s="125">
        <v>2</v>
      </c>
      <c r="I50" s="73">
        <f t="shared" si="2"/>
        <v>289</v>
      </c>
      <c r="J50" s="125">
        <v>2</v>
      </c>
      <c r="K50" s="80">
        <f t="shared" si="3"/>
        <v>291</v>
      </c>
    </row>
    <row r="51" spans="1:11" ht="14.25" customHeight="1">
      <c r="A51" s="101"/>
      <c r="B51" s="124">
        <v>1577</v>
      </c>
      <c r="C51" s="131"/>
      <c r="D51" s="190" t="s">
        <v>13</v>
      </c>
      <c r="E51" s="125">
        <v>192</v>
      </c>
      <c r="F51" s="125">
        <v>238</v>
      </c>
      <c r="G51" s="125">
        <v>16</v>
      </c>
      <c r="H51" s="125">
        <v>2</v>
      </c>
      <c r="I51" s="73">
        <f t="shared" si="2"/>
        <v>448</v>
      </c>
      <c r="J51" s="125">
        <v>3</v>
      </c>
      <c r="K51" s="80">
        <f t="shared" si="3"/>
        <v>451</v>
      </c>
    </row>
    <row r="52" spans="1:11" ht="14.25" customHeight="1">
      <c r="A52" s="101"/>
      <c r="B52" s="124">
        <v>1577</v>
      </c>
      <c r="C52" s="131"/>
      <c r="D52" s="190" t="s">
        <v>64</v>
      </c>
      <c r="E52" s="125">
        <v>176</v>
      </c>
      <c r="F52" s="125">
        <v>247</v>
      </c>
      <c r="G52" s="125">
        <v>13</v>
      </c>
      <c r="H52" s="125">
        <v>4</v>
      </c>
      <c r="I52" s="73">
        <f t="shared" si="2"/>
        <v>440</v>
      </c>
      <c r="J52" s="125">
        <v>4</v>
      </c>
      <c r="K52" s="80">
        <f t="shared" si="3"/>
        <v>444</v>
      </c>
    </row>
    <row r="53" spans="1:11" ht="14.25" customHeight="1">
      <c r="A53" s="101"/>
      <c r="B53" s="124">
        <v>1577</v>
      </c>
      <c r="C53" s="131"/>
      <c r="D53" s="190" t="s">
        <v>152</v>
      </c>
      <c r="E53" s="125">
        <v>192</v>
      </c>
      <c r="F53" s="125">
        <v>238</v>
      </c>
      <c r="G53" s="125">
        <v>17</v>
      </c>
      <c r="H53" s="125">
        <v>2</v>
      </c>
      <c r="I53" s="73">
        <f t="shared" si="2"/>
        <v>449</v>
      </c>
      <c r="J53" s="125">
        <v>1</v>
      </c>
      <c r="K53" s="80">
        <f t="shared" si="3"/>
        <v>450</v>
      </c>
    </row>
    <row r="54" spans="1:11" ht="14.25" customHeight="1">
      <c r="A54" s="101"/>
      <c r="B54" s="124">
        <v>1577</v>
      </c>
      <c r="C54" s="131"/>
      <c r="D54" s="190" t="s">
        <v>268</v>
      </c>
      <c r="E54" s="125">
        <v>187</v>
      </c>
      <c r="F54" s="125">
        <v>245</v>
      </c>
      <c r="G54" s="125">
        <v>8</v>
      </c>
      <c r="H54" s="125">
        <v>2</v>
      </c>
      <c r="I54" s="73">
        <f t="shared" si="2"/>
        <v>442</v>
      </c>
      <c r="J54" s="125">
        <v>1</v>
      </c>
      <c r="K54" s="80">
        <f t="shared" si="3"/>
        <v>443</v>
      </c>
    </row>
    <row r="55" spans="1:11" ht="14.25" customHeight="1">
      <c r="A55" s="101"/>
      <c r="B55" s="124">
        <v>1577</v>
      </c>
      <c r="C55" s="131"/>
      <c r="D55" s="190" t="s">
        <v>269</v>
      </c>
      <c r="E55" s="125">
        <v>203</v>
      </c>
      <c r="F55" s="125">
        <v>220</v>
      </c>
      <c r="G55" s="125">
        <v>18</v>
      </c>
      <c r="H55" s="125">
        <v>1</v>
      </c>
      <c r="I55" s="73">
        <f t="shared" si="2"/>
        <v>442</v>
      </c>
      <c r="J55" s="125">
        <v>2</v>
      </c>
      <c r="K55" s="80">
        <f t="shared" si="3"/>
        <v>444</v>
      </c>
    </row>
    <row r="56" spans="1:11" ht="14.25" customHeight="1">
      <c r="A56" s="101"/>
      <c r="B56" s="124">
        <v>1577</v>
      </c>
      <c r="C56" s="131"/>
      <c r="D56" s="190" t="s">
        <v>272</v>
      </c>
      <c r="E56" s="125">
        <v>172</v>
      </c>
      <c r="F56" s="125">
        <v>231</v>
      </c>
      <c r="G56" s="125">
        <v>19</v>
      </c>
      <c r="H56" s="125">
        <v>2</v>
      </c>
      <c r="I56" s="73">
        <f t="shared" si="2"/>
        <v>424</v>
      </c>
      <c r="J56" s="125">
        <v>1</v>
      </c>
      <c r="K56" s="80">
        <f t="shared" si="3"/>
        <v>425</v>
      </c>
    </row>
    <row r="57" spans="1:11" ht="14.25" customHeight="1">
      <c r="A57" s="101"/>
      <c r="B57" s="124">
        <v>1579</v>
      </c>
      <c r="C57" s="131"/>
      <c r="D57" s="190" t="s">
        <v>13</v>
      </c>
      <c r="E57" s="125">
        <v>181</v>
      </c>
      <c r="F57" s="125">
        <v>199</v>
      </c>
      <c r="G57" s="125">
        <v>5</v>
      </c>
      <c r="H57" s="125">
        <v>0</v>
      </c>
      <c r="I57" s="73">
        <f t="shared" si="2"/>
        <v>385</v>
      </c>
      <c r="J57" s="125">
        <v>3</v>
      </c>
      <c r="K57" s="80">
        <f t="shared" si="3"/>
        <v>388</v>
      </c>
    </row>
    <row r="58" spans="1:11" ht="14.25" customHeight="1">
      <c r="A58" s="101"/>
      <c r="B58" s="124">
        <v>1579</v>
      </c>
      <c r="C58" s="131"/>
      <c r="D58" s="190" t="s">
        <v>15</v>
      </c>
      <c r="E58" s="125">
        <v>159</v>
      </c>
      <c r="F58" s="125">
        <v>206</v>
      </c>
      <c r="G58" s="125">
        <v>9</v>
      </c>
      <c r="H58" s="125">
        <v>1</v>
      </c>
      <c r="I58" s="73">
        <f t="shared" si="2"/>
        <v>375</v>
      </c>
      <c r="J58" s="125">
        <v>4</v>
      </c>
      <c r="K58" s="80">
        <f t="shared" si="3"/>
        <v>379</v>
      </c>
    </row>
    <row r="59" spans="1:11" ht="14.25" customHeight="1">
      <c r="A59" s="101"/>
      <c r="B59" s="124">
        <v>1580</v>
      </c>
      <c r="C59" s="131"/>
      <c r="D59" s="190" t="s">
        <v>13</v>
      </c>
      <c r="E59" s="125">
        <v>157</v>
      </c>
      <c r="F59" s="125">
        <v>217</v>
      </c>
      <c r="G59" s="125">
        <v>4</v>
      </c>
      <c r="H59" s="125">
        <v>1</v>
      </c>
      <c r="I59" s="73">
        <f t="shared" si="2"/>
        <v>379</v>
      </c>
      <c r="J59" s="125">
        <v>10</v>
      </c>
      <c r="K59" s="80">
        <f t="shared" si="3"/>
        <v>389</v>
      </c>
    </row>
    <row r="60" spans="1:11" ht="14.25" customHeight="1">
      <c r="A60" s="101"/>
      <c r="B60" s="124">
        <v>1580</v>
      </c>
      <c r="C60" s="131"/>
      <c r="D60" s="190" t="s">
        <v>15</v>
      </c>
      <c r="E60" s="125">
        <v>154</v>
      </c>
      <c r="F60" s="125">
        <v>205</v>
      </c>
      <c r="G60" s="125">
        <v>1</v>
      </c>
      <c r="H60" s="125">
        <v>0</v>
      </c>
      <c r="I60" s="73">
        <f t="shared" si="2"/>
        <v>360</v>
      </c>
      <c r="J60" s="125">
        <v>9</v>
      </c>
      <c r="K60" s="80">
        <f t="shared" si="3"/>
        <v>369</v>
      </c>
    </row>
    <row r="61" spans="1:11" ht="14.25" customHeight="1">
      <c r="A61" s="101"/>
      <c r="B61" s="124">
        <v>1581</v>
      </c>
      <c r="C61" s="131"/>
      <c r="D61" s="190" t="s">
        <v>13</v>
      </c>
      <c r="E61" s="125">
        <v>152</v>
      </c>
      <c r="F61" s="125">
        <v>223</v>
      </c>
      <c r="G61" s="125">
        <v>2</v>
      </c>
      <c r="H61" s="125">
        <v>2</v>
      </c>
      <c r="I61" s="73">
        <f t="shared" si="2"/>
        <v>379</v>
      </c>
      <c r="J61" s="125">
        <v>4</v>
      </c>
      <c r="K61" s="80">
        <f t="shared" si="3"/>
        <v>383</v>
      </c>
    </row>
    <row r="62" spans="1:11" ht="14.25" customHeight="1">
      <c r="A62" s="101"/>
      <c r="B62" s="124">
        <v>1581</v>
      </c>
      <c r="C62" s="131"/>
      <c r="D62" s="190" t="s">
        <v>15</v>
      </c>
      <c r="E62" s="125">
        <v>155</v>
      </c>
      <c r="F62" s="125">
        <v>186</v>
      </c>
      <c r="G62" s="125">
        <v>3</v>
      </c>
      <c r="H62" s="125">
        <v>3</v>
      </c>
      <c r="I62" s="73">
        <f t="shared" si="2"/>
        <v>347</v>
      </c>
      <c r="J62" s="125">
        <v>6</v>
      </c>
      <c r="K62" s="80">
        <f t="shared" si="3"/>
        <v>353</v>
      </c>
    </row>
    <row r="63" spans="1:11" ht="14.25" customHeight="1">
      <c r="A63" s="101"/>
      <c r="B63" s="124">
        <v>1582</v>
      </c>
      <c r="C63" s="131"/>
      <c r="D63" s="190" t="s">
        <v>13</v>
      </c>
      <c r="E63" s="125">
        <v>168</v>
      </c>
      <c r="F63" s="125">
        <v>212</v>
      </c>
      <c r="G63" s="125">
        <v>8</v>
      </c>
      <c r="H63" s="125">
        <v>3</v>
      </c>
      <c r="I63" s="73">
        <f t="shared" si="2"/>
        <v>391</v>
      </c>
      <c r="J63" s="125">
        <v>5</v>
      </c>
      <c r="K63" s="80">
        <f t="shared" si="3"/>
        <v>396</v>
      </c>
    </row>
    <row r="64" spans="1:11" ht="14.25" customHeight="1">
      <c r="A64" s="101"/>
      <c r="B64" s="124">
        <v>1582</v>
      </c>
      <c r="C64" s="131"/>
      <c r="D64" s="190" t="s">
        <v>15</v>
      </c>
      <c r="E64" s="125">
        <v>159</v>
      </c>
      <c r="F64" s="125">
        <v>203</v>
      </c>
      <c r="G64" s="125">
        <v>10</v>
      </c>
      <c r="H64" s="125">
        <v>2</v>
      </c>
      <c r="I64" s="73">
        <f t="shared" si="2"/>
        <v>374</v>
      </c>
      <c r="J64" s="125">
        <v>4</v>
      </c>
      <c r="K64" s="80">
        <f t="shared" si="3"/>
        <v>378</v>
      </c>
    </row>
    <row r="65" spans="1:11" ht="14.25" customHeight="1">
      <c r="A65" s="101"/>
      <c r="B65" s="124">
        <v>1583</v>
      </c>
      <c r="C65" s="131"/>
      <c r="D65" s="190" t="s">
        <v>13</v>
      </c>
      <c r="E65" s="130">
        <v>152</v>
      </c>
      <c r="F65" s="130">
        <v>228</v>
      </c>
      <c r="G65" s="130">
        <v>15</v>
      </c>
      <c r="H65" s="130">
        <v>1</v>
      </c>
      <c r="I65" s="73">
        <f t="shared" si="2"/>
        <v>396</v>
      </c>
      <c r="J65" s="130">
        <v>2</v>
      </c>
      <c r="K65" s="80">
        <f t="shared" si="3"/>
        <v>398</v>
      </c>
    </row>
    <row r="66" spans="1:11" ht="14.25" customHeight="1">
      <c r="A66" s="101"/>
      <c r="B66" s="124">
        <v>1583</v>
      </c>
      <c r="C66" s="131"/>
      <c r="D66" s="190" t="s">
        <v>15</v>
      </c>
      <c r="E66" s="125">
        <v>148</v>
      </c>
      <c r="F66" s="125">
        <v>218</v>
      </c>
      <c r="G66" s="125">
        <v>21</v>
      </c>
      <c r="H66" s="125">
        <v>1</v>
      </c>
      <c r="I66" s="73">
        <f t="shared" si="2"/>
        <v>388</v>
      </c>
      <c r="J66" s="125">
        <v>0</v>
      </c>
      <c r="K66" s="80">
        <f t="shared" si="3"/>
        <v>388</v>
      </c>
    </row>
    <row r="67" spans="1:11" ht="14.25" customHeight="1">
      <c r="A67" s="101"/>
      <c r="B67" s="124">
        <v>1584</v>
      </c>
      <c r="C67" s="131"/>
      <c r="D67" s="190" t="s">
        <v>13</v>
      </c>
      <c r="E67" s="125">
        <v>101</v>
      </c>
      <c r="F67" s="125">
        <v>139</v>
      </c>
      <c r="G67" s="125">
        <v>9</v>
      </c>
      <c r="H67" s="125">
        <v>0</v>
      </c>
      <c r="I67" s="73">
        <f t="shared" si="2"/>
        <v>249</v>
      </c>
      <c r="J67" s="125">
        <v>3</v>
      </c>
      <c r="K67" s="80">
        <f t="shared" si="3"/>
        <v>252</v>
      </c>
    </row>
    <row r="68" spans="1:11" ht="14.25" customHeight="1">
      <c r="A68" s="101"/>
      <c r="B68" s="124">
        <v>1584</v>
      </c>
      <c r="C68" s="131"/>
      <c r="D68" s="190" t="s">
        <v>15</v>
      </c>
      <c r="E68" s="125">
        <v>115</v>
      </c>
      <c r="F68" s="125">
        <v>115</v>
      </c>
      <c r="G68" s="125">
        <v>15</v>
      </c>
      <c r="H68" s="125">
        <v>0</v>
      </c>
      <c r="I68" s="73">
        <f t="shared" si="2"/>
        <v>245</v>
      </c>
      <c r="J68" s="125">
        <v>0</v>
      </c>
      <c r="K68" s="80">
        <f t="shared" si="3"/>
        <v>245</v>
      </c>
    </row>
    <row r="69" spans="1:11" ht="14.25" customHeight="1">
      <c r="A69" s="101"/>
      <c r="B69" s="124">
        <v>1585</v>
      </c>
      <c r="C69" s="131"/>
      <c r="D69" s="190" t="s">
        <v>13</v>
      </c>
      <c r="E69" s="125">
        <v>127</v>
      </c>
      <c r="F69" s="125">
        <v>140</v>
      </c>
      <c r="G69" s="125">
        <v>8</v>
      </c>
      <c r="H69" s="125">
        <v>0</v>
      </c>
      <c r="I69" s="73">
        <f t="shared" si="2"/>
        <v>275</v>
      </c>
      <c r="J69" s="125">
        <v>4</v>
      </c>
      <c r="K69" s="80">
        <f t="shared" si="3"/>
        <v>279</v>
      </c>
    </row>
    <row r="70" spans="1:11" ht="14.25" customHeight="1">
      <c r="A70" s="101"/>
      <c r="B70" s="124">
        <v>1585</v>
      </c>
      <c r="C70" s="131"/>
      <c r="D70" s="190" t="s">
        <v>15</v>
      </c>
      <c r="E70" s="130">
        <v>131</v>
      </c>
      <c r="F70" s="130">
        <v>161</v>
      </c>
      <c r="G70" s="130">
        <v>3</v>
      </c>
      <c r="H70" s="130">
        <v>0</v>
      </c>
      <c r="I70" s="73">
        <f t="shared" si="2"/>
        <v>295</v>
      </c>
      <c r="J70" s="130">
        <v>2</v>
      </c>
      <c r="K70" s="80">
        <f t="shared" si="3"/>
        <v>297</v>
      </c>
    </row>
    <row r="71" spans="1:11" ht="14.25" customHeight="1">
      <c r="A71" s="101"/>
      <c r="B71" s="124">
        <v>1586</v>
      </c>
      <c r="C71" s="131"/>
      <c r="D71" s="190" t="s">
        <v>13</v>
      </c>
      <c r="E71" s="125">
        <v>136</v>
      </c>
      <c r="F71" s="125">
        <v>205</v>
      </c>
      <c r="G71" s="125">
        <v>7</v>
      </c>
      <c r="H71" s="125">
        <v>2</v>
      </c>
      <c r="I71" s="73">
        <f t="shared" si="2"/>
        <v>350</v>
      </c>
      <c r="J71" s="125">
        <v>2</v>
      </c>
      <c r="K71" s="80">
        <f t="shared" si="3"/>
        <v>352</v>
      </c>
    </row>
    <row r="72" spans="1:11" ht="14.25" customHeight="1">
      <c r="A72" s="101"/>
      <c r="B72" s="124">
        <v>1586</v>
      </c>
      <c r="C72" s="131"/>
      <c r="D72" s="190" t="s">
        <v>15</v>
      </c>
      <c r="E72" s="126">
        <v>131</v>
      </c>
      <c r="F72" s="126">
        <v>199</v>
      </c>
      <c r="G72" s="126">
        <v>9</v>
      </c>
      <c r="H72" s="126">
        <v>2</v>
      </c>
      <c r="I72" s="73">
        <f t="shared" si="2"/>
        <v>341</v>
      </c>
      <c r="J72" s="125">
        <v>3</v>
      </c>
      <c r="K72" s="80">
        <f t="shared" si="3"/>
        <v>344</v>
      </c>
    </row>
    <row r="73" spans="1:11" ht="14.25" customHeight="1">
      <c r="A73" s="101"/>
      <c r="B73" s="124">
        <v>1587</v>
      </c>
      <c r="C73" s="131"/>
      <c r="D73" s="190" t="s">
        <v>13</v>
      </c>
      <c r="E73" s="80">
        <v>179</v>
      </c>
      <c r="F73" s="80">
        <v>296</v>
      </c>
      <c r="G73" s="80">
        <v>19</v>
      </c>
      <c r="H73" s="80">
        <v>4</v>
      </c>
      <c r="I73" s="73">
        <f t="shared" si="2"/>
        <v>498</v>
      </c>
      <c r="J73" s="125">
        <v>2</v>
      </c>
      <c r="K73" s="80">
        <f t="shared" si="3"/>
        <v>500</v>
      </c>
    </row>
    <row r="74" spans="1:11" ht="14.25" customHeight="1">
      <c r="A74" s="101"/>
      <c r="B74" s="124">
        <v>1587</v>
      </c>
      <c r="C74" s="131"/>
      <c r="D74" s="190" t="s">
        <v>15</v>
      </c>
      <c r="E74" s="125">
        <v>168</v>
      </c>
      <c r="F74" s="125">
        <v>274</v>
      </c>
      <c r="G74" s="125">
        <v>15</v>
      </c>
      <c r="H74" s="125">
        <v>2</v>
      </c>
      <c r="I74" s="73">
        <f t="shared" si="2"/>
        <v>459</v>
      </c>
      <c r="J74" s="125">
        <v>2</v>
      </c>
      <c r="K74" s="80">
        <f t="shared" si="3"/>
        <v>461</v>
      </c>
    </row>
    <row r="75" spans="1:11" ht="14.25" customHeight="1">
      <c r="A75" s="101" t="s">
        <v>320</v>
      </c>
      <c r="B75" s="124">
        <v>1588</v>
      </c>
      <c r="C75" s="131"/>
      <c r="D75" s="190" t="s">
        <v>13</v>
      </c>
      <c r="E75" s="125">
        <v>180</v>
      </c>
      <c r="F75" s="125">
        <v>216</v>
      </c>
      <c r="G75" s="125">
        <v>7</v>
      </c>
      <c r="H75" s="125">
        <v>3</v>
      </c>
      <c r="I75" s="73">
        <f t="shared" si="2"/>
        <v>406</v>
      </c>
      <c r="J75" s="125">
        <v>6</v>
      </c>
      <c r="K75" s="80">
        <f t="shared" si="3"/>
        <v>412</v>
      </c>
    </row>
    <row r="76" spans="1:11" ht="14.25" customHeight="1">
      <c r="A76" s="101"/>
      <c r="B76" s="124">
        <v>1588</v>
      </c>
      <c r="C76" s="131"/>
      <c r="D76" s="190" t="s">
        <v>64</v>
      </c>
      <c r="E76" s="125">
        <v>184</v>
      </c>
      <c r="F76" s="125">
        <v>215</v>
      </c>
      <c r="G76" s="125">
        <v>9</v>
      </c>
      <c r="H76" s="125">
        <v>2</v>
      </c>
      <c r="I76" s="73">
        <f t="shared" si="2"/>
        <v>410</v>
      </c>
      <c r="J76" s="125">
        <v>0</v>
      </c>
      <c r="K76" s="80">
        <f t="shared" si="3"/>
        <v>410</v>
      </c>
    </row>
    <row r="77" spans="1:11" ht="14.25" customHeight="1">
      <c r="A77" s="101"/>
      <c r="B77" s="124">
        <v>1588</v>
      </c>
      <c r="C77" s="131"/>
      <c r="D77" s="190" t="s">
        <v>152</v>
      </c>
      <c r="E77" s="125">
        <v>171</v>
      </c>
      <c r="F77" s="125">
        <v>245</v>
      </c>
      <c r="G77" s="125">
        <v>5</v>
      </c>
      <c r="H77" s="125">
        <v>1</v>
      </c>
      <c r="I77" s="73">
        <f t="shared" ref="I77:I108" si="4">SUM(E77:H77)</f>
        <v>422</v>
      </c>
      <c r="J77" s="125">
        <v>0</v>
      </c>
      <c r="K77" s="80">
        <f t="shared" ref="K77:K108" si="5">SUM(I77:J77)</f>
        <v>422</v>
      </c>
    </row>
    <row r="78" spans="1:11" ht="14.25" customHeight="1">
      <c r="A78" s="101"/>
      <c r="B78" s="124">
        <v>1588</v>
      </c>
      <c r="C78" s="131"/>
      <c r="D78" s="190" t="s">
        <v>268</v>
      </c>
      <c r="E78" s="125">
        <v>166</v>
      </c>
      <c r="F78" s="125">
        <v>197</v>
      </c>
      <c r="G78" s="125">
        <v>8</v>
      </c>
      <c r="H78" s="125">
        <v>1</v>
      </c>
      <c r="I78" s="73">
        <f t="shared" si="4"/>
        <v>372</v>
      </c>
      <c r="J78" s="125">
        <v>6</v>
      </c>
      <c r="K78" s="80">
        <f t="shared" si="5"/>
        <v>378</v>
      </c>
    </row>
    <row r="79" spans="1:11" ht="14.25" customHeight="1">
      <c r="A79" s="101"/>
      <c r="B79" s="124">
        <v>1588</v>
      </c>
      <c r="C79" s="131"/>
      <c r="D79" s="190" t="s">
        <v>269</v>
      </c>
      <c r="E79" s="125">
        <v>192</v>
      </c>
      <c r="F79" s="125">
        <v>195</v>
      </c>
      <c r="G79" s="125">
        <v>11</v>
      </c>
      <c r="H79" s="125">
        <v>0</v>
      </c>
      <c r="I79" s="73">
        <f t="shared" si="4"/>
        <v>398</v>
      </c>
      <c r="J79" s="125">
        <v>1</v>
      </c>
      <c r="K79" s="80">
        <f t="shared" si="5"/>
        <v>399</v>
      </c>
    </row>
    <row r="80" spans="1:11" ht="14.25" customHeight="1">
      <c r="A80" s="101"/>
      <c r="B80" s="124">
        <v>1589</v>
      </c>
      <c r="C80" s="131"/>
      <c r="D80" s="190" t="s">
        <v>13</v>
      </c>
      <c r="E80" s="125">
        <v>98</v>
      </c>
      <c r="F80" s="125">
        <v>151</v>
      </c>
      <c r="G80" s="125">
        <v>1</v>
      </c>
      <c r="H80" s="125">
        <v>3</v>
      </c>
      <c r="I80" s="73">
        <f t="shared" si="4"/>
        <v>253</v>
      </c>
      <c r="J80" s="125">
        <v>4</v>
      </c>
      <c r="K80" s="80">
        <f t="shared" si="5"/>
        <v>257</v>
      </c>
    </row>
    <row r="81" spans="1:11" ht="14.25" customHeight="1">
      <c r="A81" s="101"/>
      <c r="B81" s="72">
        <v>1589</v>
      </c>
      <c r="C81" s="131"/>
      <c r="D81" s="71" t="s">
        <v>15</v>
      </c>
      <c r="E81" s="80">
        <v>106</v>
      </c>
      <c r="F81" s="80">
        <v>115</v>
      </c>
      <c r="G81" s="80">
        <v>6</v>
      </c>
      <c r="H81" s="80">
        <v>0</v>
      </c>
      <c r="I81" s="73">
        <f t="shared" si="4"/>
        <v>227</v>
      </c>
      <c r="J81" s="80">
        <v>2</v>
      </c>
      <c r="K81" s="80">
        <f t="shared" si="5"/>
        <v>229</v>
      </c>
    </row>
    <row r="82" spans="1:11" ht="14.25" customHeight="1">
      <c r="A82" s="101"/>
      <c r="B82" s="72">
        <v>1590</v>
      </c>
      <c r="C82" s="131"/>
      <c r="D82" s="71" t="s">
        <v>13</v>
      </c>
      <c r="E82" s="80">
        <v>128</v>
      </c>
      <c r="F82" s="80">
        <v>185</v>
      </c>
      <c r="G82" s="80">
        <v>3</v>
      </c>
      <c r="H82" s="80">
        <v>13</v>
      </c>
      <c r="I82" s="73">
        <f t="shared" si="4"/>
        <v>329</v>
      </c>
      <c r="J82" s="80">
        <v>5</v>
      </c>
      <c r="K82" s="80">
        <f t="shared" si="5"/>
        <v>334</v>
      </c>
    </row>
    <row r="83" spans="1:11" ht="14.25" customHeight="1">
      <c r="A83" s="101"/>
      <c r="B83" s="72">
        <v>1590</v>
      </c>
      <c r="C83" s="131"/>
      <c r="D83" s="71" t="s">
        <v>15</v>
      </c>
      <c r="E83" s="80">
        <v>112</v>
      </c>
      <c r="F83" s="80">
        <v>183</v>
      </c>
      <c r="G83" s="80">
        <v>6</v>
      </c>
      <c r="H83" s="80">
        <v>11</v>
      </c>
      <c r="I83" s="73">
        <f t="shared" si="4"/>
        <v>312</v>
      </c>
      <c r="J83" s="80">
        <v>4</v>
      </c>
      <c r="K83" s="80">
        <f t="shared" si="5"/>
        <v>316</v>
      </c>
    </row>
    <row r="84" spans="1:11" ht="14.25" customHeight="1">
      <c r="A84" s="101"/>
      <c r="B84" s="72">
        <v>1591</v>
      </c>
      <c r="C84" s="131"/>
      <c r="D84" s="71" t="s">
        <v>13</v>
      </c>
      <c r="E84" s="80">
        <v>165</v>
      </c>
      <c r="F84" s="80">
        <v>179</v>
      </c>
      <c r="G84" s="80">
        <v>8</v>
      </c>
      <c r="H84" s="80">
        <v>2</v>
      </c>
      <c r="I84" s="73">
        <f t="shared" si="4"/>
        <v>354</v>
      </c>
      <c r="J84" s="80">
        <v>4</v>
      </c>
      <c r="K84" s="80">
        <f t="shared" si="5"/>
        <v>358</v>
      </c>
    </row>
    <row r="85" spans="1:11" ht="14.25" customHeight="1">
      <c r="A85" s="101"/>
      <c r="B85" s="72">
        <v>1591</v>
      </c>
      <c r="C85" s="131"/>
      <c r="D85" s="71" t="s">
        <v>15</v>
      </c>
      <c r="E85" s="80">
        <v>158</v>
      </c>
      <c r="F85" s="80">
        <v>204</v>
      </c>
      <c r="G85" s="80">
        <v>3</v>
      </c>
      <c r="H85" s="80">
        <v>1</v>
      </c>
      <c r="I85" s="73">
        <f t="shared" si="4"/>
        <v>366</v>
      </c>
      <c r="J85" s="80">
        <v>1</v>
      </c>
      <c r="K85" s="80">
        <f t="shared" si="5"/>
        <v>367</v>
      </c>
    </row>
    <row r="86" spans="1:11" ht="14.25" customHeight="1">
      <c r="A86" s="101"/>
      <c r="B86" s="72">
        <v>1592</v>
      </c>
      <c r="C86" s="131"/>
      <c r="D86" s="71" t="s">
        <v>13</v>
      </c>
      <c r="E86" s="80">
        <v>186</v>
      </c>
      <c r="F86" s="80">
        <v>219</v>
      </c>
      <c r="G86" s="80">
        <v>5</v>
      </c>
      <c r="H86" s="80">
        <v>3</v>
      </c>
      <c r="I86" s="73">
        <f t="shared" si="4"/>
        <v>413</v>
      </c>
      <c r="J86" s="80">
        <v>7</v>
      </c>
      <c r="K86" s="80">
        <f t="shared" si="5"/>
        <v>420</v>
      </c>
    </row>
    <row r="87" spans="1:11" ht="14.25" customHeight="1">
      <c r="A87" s="101"/>
      <c r="B87" s="72">
        <v>1592</v>
      </c>
      <c r="C87" s="131"/>
      <c r="D87" s="71" t="s">
        <v>15</v>
      </c>
      <c r="E87" s="80">
        <v>179</v>
      </c>
      <c r="F87" s="80">
        <v>200</v>
      </c>
      <c r="G87" s="80">
        <v>7</v>
      </c>
      <c r="H87" s="80">
        <v>0</v>
      </c>
      <c r="I87" s="73">
        <f t="shared" si="4"/>
        <v>386</v>
      </c>
      <c r="J87" s="80">
        <v>5</v>
      </c>
      <c r="K87" s="80">
        <f t="shared" si="5"/>
        <v>391</v>
      </c>
    </row>
    <row r="88" spans="1:11" ht="14.25" customHeight="1">
      <c r="A88" s="101"/>
      <c r="B88" s="72">
        <v>1593</v>
      </c>
      <c r="C88" s="131"/>
      <c r="D88" s="71" t="s">
        <v>13</v>
      </c>
      <c r="E88" s="80">
        <v>192</v>
      </c>
      <c r="F88" s="80">
        <v>265</v>
      </c>
      <c r="G88" s="80">
        <v>10</v>
      </c>
      <c r="H88" s="80">
        <v>2</v>
      </c>
      <c r="I88" s="73">
        <f t="shared" si="4"/>
        <v>469</v>
      </c>
      <c r="J88" s="80">
        <v>3</v>
      </c>
      <c r="K88" s="80">
        <f t="shared" si="5"/>
        <v>472</v>
      </c>
    </row>
    <row r="89" spans="1:11" ht="14.25" customHeight="1">
      <c r="A89" s="101"/>
      <c r="B89" s="72">
        <v>1593</v>
      </c>
      <c r="C89" s="131"/>
      <c r="D89" s="71" t="s">
        <v>15</v>
      </c>
      <c r="E89" s="80">
        <v>183</v>
      </c>
      <c r="F89" s="80">
        <v>258</v>
      </c>
      <c r="G89" s="80">
        <v>21</v>
      </c>
      <c r="H89" s="80">
        <v>0</v>
      </c>
      <c r="I89" s="73">
        <f t="shared" si="4"/>
        <v>462</v>
      </c>
      <c r="J89" s="80">
        <v>1</v>
      </c>
      <c r="K89" s="80">
        <f t="shared" si="5"/>
        <v>463</v>
      </c>
    </row>
    <row r="90" spans="1:11" ht="14.25" customHeight="1">
      <c r="A90" s="101"/>
      <c r="B90" s="72">
        <v>1594</v>
      </c>
      <c r="C90" s="131"/>
      <c r="D90" s="71" t="s">
        <v>13</v>
      </c>
      <c r="E90" s="80">
        <v>140</v>
      </c>
      <c r="F90" s="80">
        <v>260</v>
      </c>
      <c r="G90" s="80">
        <v>9</v>
      </c>
      <c r="H90" s="80">
        <v>0</v>
      </c>
      <c r="I90" s="73">
        <f t="shared" si="4"/>
        <v>409</v>
      </c>
      <c r="J90" s="80">
        <v>5</v>
      </c>
      <c r="K90" s="80">
        <f t="shared" si="5"/>
        <v>414</v>
      </c>
    </row>
    <row r="91" spans="1:11" ht="14.25" customHeight="1">
      <c r="A91" s="101"/>
      <c r="B91" s="72">
        <v>1594</v>
      </c>
      <c r="C91" s="131"/>
      <c r="D91" s="71" t="s">
        <v>15</v>
      </c>
      <c r="E91" s="80">
        <v>128</v>
      </c>
      <c r="F91" s="80">
        <v>272</v>
      </c>
      <c r="G91" s="80">
        <v>11</v>
      </c>
      <c r="H91" s="80">
        <v>0</v>
      </c>
      <c r="I91" s="73">
        <f t="shared" si="4"/>
        <v>411</v>
      </c>
      <c r="J91" s="80">
        <v>8</v>
      </c>
      <c r="K91" s="80">
        <f t="shared" si="5"/>
        <v>419</v>
      </c>
    </row>
    <row r="92" spans="1:11" ht="14.25" customHeight="1">
      <c r="A92" s="101"/>
      <c r="B92" s="72">
        <v>1595</v>
      </c>
      <c r="C92" s="131"/>
      <c r="D92" s="71" t="s">
        <v>13</v>
      </c>
      <c r="E92" s="80">
        <v>104</v>
      </c>
      <c r="F92" s="80">
        <v>174</v>
      </c>
      <c r="G92" s="80">
        <v>10</v>
      </c>
      <c r="H92" s="80">
        <v>1</v>
      </c>
      <c r="I92" s="73">
        <f t="shared" si="4"/>
        <v>289</v>
      </c>
      <c r="J92" s="80">
        <v>1</v>
      </c>
      <c r="K92" s="80">
        <f t="shared" si="5"/>
        <v>290</v>
      </c>
    </row>
    <row r="93" spans="1:11" ht="14.25" customHeight="1">
      <c r="A93" s="101"/>
      <c r="B93" s="72">
        <v>1595</v>
      </c>
      <c r="C93" s="131"/>
      <c r="D93" s="71" t="s">
        <v>15</v>
      </c>
      <c r="E93" s="80">
        <v>116</v>
      </c>
      <c r="F93" s="80">
        <v>180</v>
      </c>
      <c r="G93" s="80">
        <v>4</v>
      </c>
      <c r="H93" s="80">
        <v>1</v>
      </c>
      <c r="I93" s="73">
        <f t="shared" si="4"/>
        <v>301</v>
      </c>
      <c r="J93" s="80">
        <v>1</v>
      </c>
      <c r="K93" s="80">
        <f t="shared" si="5"/>
        <v>302</v>
      </c>
    </row>
    <row r="94" spans="1:11" ht="14.25" customHeight="1">
      <c r="A94" s="101"/>
      <c r="B94" s="124">
        <v>1596</v>
      </c>
      <c r="C94" s="131"/>
      <c r="D94" s="190" t="s">
        <v>13</v>
      </c>
      <c r="E94" s="125">
        <v>188</v>
      </c>
      <c r="F94" s="125">
        <v>278</v>
      </c>
      <c r="G94" s="125">
        <v>20</v>
      </c>
      <c r="H94" s="125">
        <v>0</v>
      </c>
      <c r="I94" s="73">
        <f t="shared" si="4"/>
        <v>486</v>
      </c>
      <c r="J94" s="125">
        <v>7</v>
      </c>
      <c r="K94" s="80">
        <f t="shared" si="5"/>
        <v>493</v>
      </c>
    </row>
    <row r="95" spans="1:11" ht="14.25" customHeight="1">
      <c r="A95" s="101"/>
      <c r="B95" s="124">
        <v>1597</v>
      </c>
      <c r="C95" s="131"/>
      <c r="D95" s="190" t="s">
        <v>13</v>
      </c>
      <c r="E95" s="125">
        <v>128</v>
      </c>
      <c r="F95" s="125">
        <v>160</v>
      </c>
      <c r="G95" s="125">
        <v>10</v>
      </c>
      <c r="H95" s="125">
        <v>2</v>
      </c>
      <c r="I95" s="73">
        <f t="shared" si="4"/>
        <v>300</v>
      </c>
      <c r="J95" s="125">
        <v>4</v>
      </c>
      <c r="K95" s="80">
        <f t="shared" si="5"/>
        <v>304</v>
      </c>
    </row>
    <row r="96" spans="1:11" ht="14.25" customHeight="1">
      <c r="A96" s="101"/>
      <c r="B96" s="124">
        <v>1597</v>
      </c>
      <c r="C96" s="131"/>
      <c r="D96" s="190" t="s">
        <v>15</v>
      </c>
      <c r="E96" s="125">
        <v>118</v>
      </c>
      <c r="F96" s="125">
        <v>154</v>
      </c>
      <c r="G96" s="125">
        <v>7</v>
      </c>
      <c r="H96" s="125">
        <v>2</v>
      </c>
      <c r="I96" s="73">
        <f t="shared" si="4"/>
        <v>281</v>
      </c>
      <c r="J96" s="125">
        <v>7</v>
      </c>
      <c r="K96" s="80">
        <f t="shared" si="5"/>
        <v>288</v>
      </c>
    </row>
    <row r="97" spans="1:11" ht="14.25" customHeight="1">
      <c r="A97" s="101"/>
      <c r="B97" s="124">
        <v>1598</v>
      </c>
      <c r="C97" s="131"/>
      <c r="D97" s="190" t="s">
        <v>13</v>
      </c>
      <c r="E97" s="125">
        <v>88</v>
      </c>
      <c r="F97" s="125">
        <v>154</v>
      </c>
      <c r="G97" s="125">
        <v>3</v>
      </c>
      <c r="H97" s="125">
        <v>1</v>
      </c>
      <c r="I97" s="73">
        <f t="shared" si="4"/>
        <v>246</v>
      </c>
      <c r="J97" s="125">
        <v>2</v>
      </c>
      <c r="K97" s="80">
        <f t="shared" si="5"/>
        <v>248</v>
      </c>
    </row>
    <row r="98" spans="1:11" ht="14.25" customHeight="1">
      <c r="A98" s="101"/>
      <c r="B98" s="124">
        <v>1598</v>
      </c>
      <c r="C98" s="131"/>
      <c r="D98" s="190" t="s">
        <v>15</v>
      </c>
      <c r="E98" s="125">
        <v>106</v>
      </c>
      <c r="F98" s="125">
        <v>134</v>
      </c>
      <c r="G98" s="125">
        <v>7</v>
      </c>
      <c r="H98" s="125">
        <v>0</v>
      </c>
      <c r="I98" s="73">
        <f t="shared" si="4"/>
        <v>247</v>
      </c>
      <c r="J98" s="125">
        <v>1</v>
      </c>
      <c r="K98" s="80">
        <f t="shared" si="5"/>
        <v>248</v>
      </c>
    </row>
    <row r="99" spans="1:11" ht="14.25" customHeight="1">
      <c r="A99" s="101"/>
      <c r="B99" s="124">
        <v>1599</v>
      </c>
      <c r="C99" s="131"/>
      <c r="D99" s="190" t="s">
        <v>13</v>
      </c>
      <c r="E99" s="125">
        <v>183</v>
      </c>
      <c r="F99" s="125">
        <v>222</v>
      </c>
      <c r="G99" s="125">
        <v>11</v>
      </c>
      <c r="H99" s="125">
        <v>1</v>
      </c>
      <c r="I99" s="73">
        <f t="shared" si="4"/>
        <v>417</v>
      </c>
      <c r="J99" s="125">
        <v>2</v>
      </c>
      <c r="K99" s="80">
        <f t="shared" si="5"/>
        <v>419</v>
      </c>
    </row>
    <row r="100" spans="1:11" ht="14.25" customHeight="1">
      <c r="A100" s="101"/>
      <c r="B100" s="124">
        <v>1600</v>
      </c>
      <c r="C100" s="131"/>
      <c r="D100" s="190" t="s">
        <v>13</v>
      </c>
      <c r="E100" s="125">
        <v>188</v>
      </c>
      <c r="F100" s="125">
        <v>224</v>
      </c>
      <c r="G100" s="125">
        <v>16</v>
      </c>
      <c r="H100" s="125">
        <v>0</v>
      </c>
      <c r="I100" s="73">
        <f t="shared" si="4"/>
        <v>428</v>
      </c>
      <c r="J100" s="125">
        <v>1</v>
      </c>
      <c r="K100" s="80">
        <f t="shared" si="5"/>
        <v>429</v>
      </c>
    </row>
    <row r="101" spans="1:11" ht="14.25" customHeight="1">
      <c r="A101" s="101"/>
      <c r="B101" s="124">
        <v>1600</v>
      </c>
      <c r="C101" s="131"/>
      <c r="D101" s="190" t="s">
        <v>64</v>
      </c>
      <c r="E101" s="130">
        <v>145</v>
      </c>
      <c r="F101" s="130">
        <v>234</v>
      </c>
      <c r="G101" s="130">
        <v>12</v>
      </c>
      <c r="H101" s="130">
        <v>1</v>
      </c>
      <c r="I101" s="73">
        <f t="shared" si="4"/>
        <v>392</v>
      </c>
      <c r="J101" s="130">
        <v>4</v>
      </c>
      <c r="K101" s="80">
        <f t="shared" si="5"/>
        <v>396</v>
      </c>
    </row>
    <row r="102" spans="1:11" ht="14.25" customHeight="1">
      <c r="A102" s="101"/>
      <c r="B102" s="124">
        <v>1600</v>
      </c>
      <c r="C102" s="131"/>
      <c r="D102" s="190" t="s">
        <v>152</v>
      </c>
      <c r="E102" s="126">
        <v>161</v>
      </c>
      <c r="F102" s="126">
        <v>219</v>
      </c>
      <c r="G102" s="126">
        <v>17</v>
      </c>
      <c r="H102" s="126">
        <v>1</v>
      </c>
      <c r="I102" s="73">
        <f t="shared" si="4"/>
        <v>398</v>
      </c>
      <c r="J102" s="125">
        <v>4</v>
      </c>
      <c r="K102" s="80">
        <f t="shared" si="5"/>
        <v>402</v>
      </c>
    </row>
    <row r="103" spans="1:11" ht="14.25" customHeight="1">
      <c r="A103" s="101"/>
      <c r="B103" s="124">
        <v>1601</v>
      </c>
      <c r="C103" s="131"/>
      <c r="D103" s="190" t="s">
        <v>13</v>
      </c>
      <c r="E103" s="80">
        <v>132</v>
      </c>
      <c r="F103" s="80">
        <v>201</v>
      </c>
      <c r="G103" s="80">
        <v>11</v>
      </c>
      <c r="H103" s="80">
        <v>1</v>
      </c>
      <c r="I103" s="73">
        <f t="shared" si="4"/>
        <v>345</v>
      </c>
      <c r="J103" s="125">
        <v>4</v>
      </c>
      <c r="K103" s="80">
        <f t="shared" si="5"/>
        <v>349</v>
      </c>
    </row>
    <row r="104" spans="1:11" ht="14.25" customHeight="1">
      <c r="A104" s="101"/>
      <c r="B104" s="124">
        <v>1601</v>
      </c>
      <c r="C104" s="131"/>
      <c r="D104" s="190" t="s">
        <v>64</v>
      </c>
      <c r="E104" s="125">
        <v>152</v>
      </c>
      <c r="F104" s="125">
        <v>197</v>
      </c>
      <c r="G104" s="125">
        <v>12</v>
      </c>
      <c r="H104" s="125">
        <v>0</v>
      </c>
      <c r="I104" s="73">
        <f t="shared" si="4"/>
        <v>361</v>
      </c>
      <c r="J104" s="125">
        <v>1</v>
      </c>
      <c r="K104" s="80">
        <f t="shared" si="5"/>
        <v>362</v>
      </c>
    </row>
    <row r="105" spans="1:11" ht="14.25" customHeight="1">
      <c r="A105" s="101"/>
      <c r="B105" s="124">
        <v>1601</v>
      </c>
      <c r="C105" s="131"/>
      <c r="D105" s="190" t="s">
        <v>152</v>
      </c>
      <c r="E105" s="125">
        <v>123</v>
      </c>
      <c r="F105" s="125">
        <v>182</v>
      </c>
      <c r="G105" s="125">
        <v>13</v>
      </c>
      <c r="H105" s="125">
        <v>3</v>
      </c>
      <c r="I105" s="73">
        <f t="shared" si="4"/>
        <v>321</v>
      </c>
      <c r="J105" s="125">
        <v>4</v>
      </c>
      <c r="K105" s="80">
        <f t="shared" si="5"/>
        <v>325</v>
      </c>
    </row>
    <row r="106" spans="1:11" ht="14.25" customHeight="1">
      <c r="A106" s="101"/>
      <c r="B106" s="124">
        <v>1601</v>
      </c>
      <c r="C106" s="131"/>
      <c r="D106" s="190" t="s">
        <v>268</v>
      </c>
      <c r="E106" s="125">
        <v>146</v>
      </c>
      <c r="F106" s="125">
        <v>196</v>
      </c>
      <c r="G106" s="125">
        <v>10</v>
      </c>
      <c r="H106" s="125">
        <v>1</v>
      </c>
      <c r="I106" s="73">
        <f t="shared" si="4"/>
        <v>353</v>
      </c>
      <c r="J106" s="125">
        <v>2</v>
      </c>
      <c r="K106" s="80">
        <f t="shared" si="5"/>
        <v>355</v>
      </c>
    </row>
    <row r="107" spans="1:11" ht="14.25" customHeight="1">
      <c r="A107" s="101"/>
      <c r="B107" s="124">
        <v>1601</v>
      </c>
      <c r="C107" s="131"/>
      <c r="D107" s="190" t="s">
        <v>269</v>
      </c>
      <c r="E107" s="125">
        <v>136</v>
      </c>
      <c r="F107" s="125">
        <v>180</v>
      </c>
      <c r="G107" s="125">
        <v>9</v>
      </c>
      <c r="H107" s="125">
        <v>1</v>
      </c>
      <c r="I107" s="73">
        <f t="shared" si="4"/>
        <v>326</v>
      </c>
      <c r="J107" s="125">
        <v>4</v>
      </c>
      <c r="K107" s="80">
        <f t="shared" si="5"/>
        <v>330</v>
      </c>
    </row>
    <row r="108" spans="1:11" ht="14.25" customHeight="1">
      <c r="A108" s="101"/>
      <c r="B108" s="124">
        <v>1602</v>
      </c>
      <c r="C108" s="131"/>
      <c r="D108" s="190" t="s">
        <v>13</v>
      </c>
      <c r="E108" s="125">
        <v>189</v>
      </c>
      <c r="F108" s="125">
        <v>235</v>
      </c>
      <c r="G108" s="125">
        <v>6</v>
      </c>
      <c r="H108" s="125">
        <v>0</v>
      </c>
      <c r="I108" s="73">
        <f t="shared" si="4"/>
        <v>430</v>
      </c>
      <c r="J108" s="125">
        <v>6</v>
      </c>
      <c r="K108" s="80">
        <f t="shared" si="5"/>
        <v>436</v>
      </c>
    </row>
    <row r="109" spans="1:11" ht="14.25" customHeight="1">
      <c r="A109" s="101"/>
      <c r="B109" s="124">
        <v>1602</v>
      </c>
      <c r="C109" s="131"/>
      <c r="D109" s="190" t="s">
        <v>15</v>
      </c>
      <c r="E109" s="125">
        <v>181</v>
      </c>
      <c r="F109" s="125">
        <v>226</v>
      </c>
      <c r="G109" s="125">
        <v>8</v>
      </c>
      <c r="H109" s="125">
        <v>1</v>
      </c>
      <c r="I109" s="73">
        <f t="shared" ref="I109:I140" si="6">SUM(E109:H109)</f>
        <v>416</v>
      </c>
      <c r="J109" s="125">
        <v>4</v>
      </c>
      <c r="K109" s="80">
        <f t="shared" ref="K109:K140" si="7">SUM(I109:J109)</f>
        <v>420</v>
      </c>
    </row>
    <row r="110" spans="1:11" ht="14.25" customHeight="1">
      <c r="A110" s="101"/>
      <c r="B110" s="124">
        <v>1603</v>
      </c>
      <c r="C110" s="131"/>
      <c r="D110" s="190" t="s">
        <v>13</v>
      </c>
      <c r="E110" s="125">
        <v>189</v>
      </c>
      <c r="F110" s="125">
        <v>193</v>
      </c>
      <c r="G110" s="125">
        <v>6</v>
      </c>
      <c r="H110" s="125">
        <v>4</v>
      </c>
      <c r="I110" s="73">
        <f t="shared" si="6"/>
        <v>392</v>
      </c>
      <c r="J110" s="125">
        <v>8</v>
      </c>
      <c r="K110" s="80">
        <f t="shared" si="7"/>
        <v>400</v>
      </c>
    </row>
    <row r="111" spans="1:11" ht="14.25" customHeight="1">
      <c r="A111" s="101"/>
      <c r="B111" s="124">
        <v>1603</v>
      </c>
      <c r="C111" s="131"/>
      <c r="D111" s="190" t="s">
        <v>15</v>
      </c>
      <c r="E111" s="125">
        <v>173</v>
      </c>
      <c r="F111" s="125">
        <v>219</v>
      </c>
      <c r="G111" s="125">
        <v>3</v>
      </c>
      <c r="H111" s="125">
        <v>5</v>
      </c>
      <c r="I111" s="73">
        <f t="shared" si="6"/>
        <v>400</v>
      </c>
      <c r="J111" s="125">
        <v>6</v>
      </c>
      <c r="K111" s="80">
        <f t="shared" si="7"/>
        <v>406</v>
      </c>
    </row>
    <row r="112" spans="1:11" ht="14.25" customHeight="1">
      <c r="A112" s="101"/>
      <c r="B112" s="124">
        <v>1604</v>
      </c>
      <c r="C112" s="131"/>
      <c r="D112" s="190" t="s">
        <v>13</v>
      </c>
      <c r="E112" s="125">
        <v>123</v>
      </c>
      <c r="F112" s="125">
        <v>128</v>
      </c>
      <c r="G112" s="125">
        <v>5</v>
      </c>
      <c r="H112" s="125">
        <v>2</v>
      </c>
      <c r="I112" s="73">
        <f t="shared" si="6"/>
        <v>258</v>
      </c>
      <c r="J112" s="125">
        <v>1</v>
      </c>
      <c r="K112" s="80">
        <f t="shared" si="7"/>
        <v>259</v>
      </c>
    </row>
    <row r="113" spans="1:11" ht="14.25" customHeight="1">
      <c r="A113" s="101"/>
      <c r="B113" s="124">
        <v>1604</v>
      </c>
      <c r="C113" s="131"/>
      <c r="D113" s="190" t="s">
        <v>15</v>
      </c>
      <c r="E113" s="125">
        <v>133</v>
      </c>
      <c r="F113" s="125">
        <v>139</v>
      </c>
      <c r="G113" s="125">
        <v>4</v>
      </c>
      <c r="H113" s="125">
        <v>1</v>
      </c>
      <c r="I113" s="73">
        <f t="shared" si="6"/>
        <v>277</v>
      </c>
      <c r="J113" s="125">
        <v>3</v>
      </c>
      <c r="K113" s="80">
        <f t="shared" si="7"/>
        <v>280</v>
      </c>
    </row>
    <row r="114" spans="1:11" ht="14.25" customHeight="1">
      <c r="A114" s="101"/>
      <c r="B114" s="124">
        <v>1605</v>
      </c>
      <c r="C114" s="131"/>
      <c r="D114" s="190" t="s">
        <v>13</v>
      </c>
      <c r="E114" s="125">
        <v>80</v>
      </c>
      <c r="F114" s="125">
        <v>127</v>
      </c>
      <c r="G114" s="125">
        <v>8</v>
      </c>
      <c r="H114" s="125">
        <v>1</v>
      </c>
      <c r="I114" s="73">
        <f t="shared" si="6"/>
        <v>216</v>
      </c>
      <c r="J114" s="125">
        <v>4</v>
      </c>
      <c r="K114" s="80">
        <f t="shared" si="7"/>
        <v>220</v>
      </c>
    </row>
    <row r="115" spans="1:11" ht="14.25" customHeight="1">
      <c r="A115" s="101"/>
      <c r="B115" s="124">
        <v>1605</v>
      </c>
      <c r="C115" s="131"/>
      <c r="D115" s="190" t="s">
        <v>15</v>
      </c>
      <c r="E115" s="125">
        <v>97</v>
      </c>
      <c r="F115" s="125">
        <v>135</v>
      </c>
      <c r="G115" s="125">
        <v>6</v>
      </c>
      <c r="H115" s="125">
        <v>0</v>
      </c>
      <c r="I115" s="73">
        <f t="shared" si="6"/>
        <v>238</v>
      </c>
      <c r="J115" s="125">
        <v>4</v>
      </c>
      <c r="K115" s="80">
        <f t="shared" si="7"/>
        <v>242</v>
      </c>
    </row>
    <row r="116" spans="1:11" ht="14.25" customHeight="1">
      <c r="A116" s="101"/>
      <c r="B116" s="124">
        <v>1606</v>
      </c>
      <c r="C116" s="131"/>
      <c r="D116" s="190" t="s">
        <v>13</v>
      </c>
      <c r="E116" s="125">
        <v>229</v>
      </c>
      <c r="F116" s="125">
        <v>232</v>
      </c>
      <c r="G116" s="125">
        <v>13</v>
      </c>
      <c r="H116" s="125">
        <v>3</v>
      </c>
      <c r="I116" s="73">
        <f t="shared" si="6"/>
        <v>477</v>
      </c>
      <c r="J116" s="125">
        <v>3</v>
      </c>
      <c r="K116" s="80">
        <f t="shared" si="7"/>
        <v>480</v>
      </c>
    </row>
    <row r="117" spans="1:11" ht="14.25" customHeight="1">
      <c r="A117" s="101"/>
      <c r="B117" s="124">
        <v>1606</v>
      </c>
      <c r="C117" s="131"/>
      <c r="D117" s="190" t="s">
        <v>15</v>
      </c>
      <c r="E117" s="125">
        <v>205</v>
      </c>
      <c r="F117" s="125">
        <v>229</v>
      </c>
      <c r="G117" s="125">
        <v>13</v>
      </c>
      <c r="H117" s="125">
        <v>0</v>
      </c>
      <c r="I117" s="73">
        <f t="shared" si="6"/>
        <v>447</v>
      </c>
      <c r="J117" s="125">
        <v>6</v>
      </c>
      <c r="K117" s="80">
        <f t="shared" si="7"/>
        <v>453</v>
      </c>
    </row>
    <row r="118" spans="1:11" ht="14.25" customHeight="1">
      <c r="A118" s="101"/>
      <c r="B118" s="124">
        <v>1607</v>
      </c>
      <c r="C118" s="131"/>
      <c r="D118" s="190" t="s">
        <v>13</v>
      </c>
      <c r="E118" s="125">
        <v>167</v>
      </c>
      <c r="F118" s="125">
        <v>232</v>
      </c>
      <c r="G118" s="125">
        <v>3</v>
      </c>
      <c r="H118" s="125">
        <v>5</v>
      </c>
      <c r="I118" s="73">
        <f t="shared" si="6"/>
        <v>407</v>
      </c>
      <c r="J118" s="125">
        <v>3</v>
      </c>
      <c r="K118" s="80">
        <f t="shared" si="7"/>
        <v>410</v>
      </c>
    </row>
    <row r="119" spans="1:11" ht="14.25" customHeight="1">
      <c r="A119" s="101"/>
      <c r="B119" s="124">
        <v>1607</v>
      </c>
      <c r="C119" s="131"/>
      <c r="D119" s="190" t="s">
        <v>64</v>
      </c>
      <c r="E119" s="125">
        <v>172</v>
      </c>
      <c r="F119" s="125">
        <v>207</v>
      </c>
      <c r="G119" s="125">
        <v>2</v>
      </c>
      <c r="H119" s="125">
        <v>4</v>
      </c>
      <c r="I119" s="73">
        <f t="shared" si="6"/>
        <v>385</v>
      </c>
      <c r="J119" s="125">
        <v>7</v>
      </c>
      <c r="K119" s="80">
        <f t="shared" si="7"/>
        <v>392</v>
      </c>
    </row>
    <row r="120" spans="1:11" ht="14.25" customHeight="1">
      <c r="A120" s="101"/>
      <c r="B120" s="124">
        <v>1607</v>
      </c>
      <c r="C120" s="131"/>
      <c r="D120" s="190" t="s">
        <v>152</v>
      </c>
      <c r="E120" s="125">
        <v>185</v>
      </c>
      <c r="F120" s="125">
        <v>228</v>
      </c>
      <c r="G120" s="125">
        <v>0</v>
      </c>
      <c r="H120" s="125">
        <v>4</v>
      </c>
      <c r="I120" s="73">
        <f t="shared" si="6"/>
        <v>417</v>
      </c>
      <c r="J120" s="125">
        <v>7</v>
      </c>
      <c r="K120" s="80">
        <f t="shared" si="7"/>
        <v>424</v>
      </c>
    </row>
    <row r="121" spans="1:11" ht="14.25" customHeight="1">
      <c r="A121" s="101"/>
      <c r="B121" s="124">
        <v>1607</v>
      </c>
      <c r="C121" s="131"/>
      <c r="D121" s="190" t="s">
        <v>268</v>
      </c>
      <c r="E121" s="125">
        <v>175</v>
      </c>
      <c r="F121" s="125">
        <v>207</v>
      </c>
      <c r="G121" s="125">
        <v>7</v>
      </c>
      <c r="H121" s="125">
        <v>4</v>
      </c>
      <c r="I121" s="73">
        <f t="shared" si="6"/>
        <v>393</v>
      </c>
      <c r="J121" s="125">
        <v>1</v>
      </c>
      <c r="K121" s="80">
        <f t="shared" si="7"/>
        <v>394</v>
      </c>
    </row>
    <row r="122" spans="1:11" ht="14.25" customHeight="1">
      <c r="A122" s="101"/>
      <c r="B122" s="124">
        <v>1607</v>
      </c>
      <c r="C122" s="131"/>
      <c r="D122" s="190" t="s">
        <v>269</v>
      </c>
      <c r="E122" s="125">
        <v>170</v>
      </c>
      <c r="F122" s="125">
        <v>209</v>
      </c>
      <c r="G122" s="125">
        <v>2</v>
      </c>
      <c r="H122" s="125">
        <v>6</v>
      </c>
      <c r="I122" s="73">
        <f t="shared" si="6"/>
        <v>387</v>
      </c>
      <c r="J122" s="125">
        <v>7</v>
      </c>
      <c r="K122" s="80">
        <f t="shared" si="7"/>
        <v>394</v>
      </c>
    </row>
    <row r="123" spans="1:11" ht="14.25" customHeight="1">
      <c r="A123" s="101"/>
      <c r="B123" s="124">
        <v>1608</v>
      </c>
      <c r="C123" s="131"/>
      <c r="D123" s="190" t="s">
        <v>13</v>
      </c>
      <c r="E123" s="125">
        <v>154</v>
      </c>
      <c r="F123" s="125">
        <v>211</v>
      </c>
      <c r="G123" s="125">
        <v>5</v>
      </c>
      <c r="H123" s="125">
        <v>0</v>
      </c>
      <c r="I123" s="73">
        <f t="shared" si="6"/>
        <v>370</v>
      </c>
      <c r="J123" s="125">
        <v>6</v>
      </c>
      <c r="K123" s="80">
        <f t="shared" si="7"/>
        <v>376</v>
      </c>
    </row>
    <row r="124" spans="1:11" ht="14.25" customHeight="1">
      <c r="A124" s="101"/>
      <c r="B124" s="124">
        <v>1608</v>
      </c>
      <c r="C124" s="131"/>
      <c r="D124" s="190" t="s">
        <v>15</v>
      </c>
      <c r="E124" s="125">
        <v>165</v>
      </c>
      <c r="F124" s="125">
        <v>189</v>
      </c>
      <c r="G124" s="125">
        <v>7</v>
      </c>
      <c r="H124" s="125">
        <v>4</v>
      </c>
      <c r="I124" s="73">
        <f t="shared" si="6"/>
        <v>365</v>
      </c>
      <c r="J124" s="125">
        <v>5</v>
      </c>
      <c r="K124" s="80">
        <f t="shared" si="7"/>
        <v>370</v>
      </c>
    </row>
    <row r="125" spans="1:11" ht="14.25" customHeight="1">
      <c r="A125" s="101"/>
      <c r="B125" s="124">
        <v>1609</v>
      </c>
      <c r="C125" s="131"/>
      <c r="D125" s="190" t="s">
        <v>13</v>
      </c>
      <c r="E125" s="130">
        <v>131</v>
      </c>
      <c r="F125" s="130">
        <v>183</v>
      </c>
      <c r="G125" s="130">
        <v>7</v>
      </c>
      <c r="H125" s="130">
        <v>4</v>
      </c>
      <c r="I125" s="73">
        <f t="shared" si="6"/>
        <v>325</v>
      </c>
      <c r="J125" s="125">
        <v>1</v>
      </c>
      <c r="K125" s="80">
        <f t="shared" si="7"/>
        <v>326</v>
      </c>
    </row>
    <row r="126" spans="1:11" ht="14.25" customHeight="1">
      <c r="A126" s="101"/>
      <c r="B126" s="124">
        <v>1609</v>
      </c>
      <c r="C126" s="131"/>
      <c r="D126" s="190" t="s">
        <v>15</v>
      </c>
      <c r="E126" s="125">
        <v>145</v>
      </c>
      <c r="F126" s="125">
        <v>197</v>
      </c>
      <c r="G126" s="125">
        <v>6</v>
      </c>
      <c r="H126" s="125">
        <v>2</v>
      </c>
      <c r="I126" s="73">
        <f t="shared" si="6"/>
        <v>350</v>
      </c>
      <c r="J126" s="125">
        <v>1</v>
      </c>
      <c r="K126" s="80">
        <f t="shared" si="7"/>
        <v>351</v>
      </c>
    </row>
    <row r="127" spans="1:11" ht="14.25" customHeight="1">
      <c r="A127" s="101"/>
      <c r="B127" s="124">
        <v>1610</v>
      </c>
      <c r="C127" s="131"/>
      <c r="D127" s="190" t="s">
        <v>13</v>
      </c>
      <c r="E127" s="125">
        <v>126</v>
      </c>
      <c r="F127" s="125">
        <v>177</v>
      </c>
      <c r="G127" s="125">
        <v>4</v>
      </c>
      <c r="H127" s="125">
        <v>4</v>
      </c>
      <c r="I127" s="73">
        <f t="shared" si="6"/>
        <v>311</v>
      </c>
      <c r="J127" s="125">
        <v>4</v>
      </c>
      <c r="K127" s="80">
        <f t="shared" si="7"/>
        <v>315</v>
      </c>
    </row>
    <row r="128" spans="1:11" ht="14.25" customHeight="1">
      <c r="A128" s="101"/>
      <c r="B128" s="124">
        <v>1610</v>
      </c>
      <c r="C128" s="131"/>
      <c r="D128" s="190" t="s">
        <v>15</v>
      </c>
      <c r="E128" s="125">
        <v>151</v>
      </c>
      <c r="F128" s="125">
        <v>171</v>
      </c>
      <c r="G128" s="125">
        <v>10</v>
      </c>
      <c r="H128" s="125">
        <v>1</v>
      </c>
      <c r="I128" s="73">
        <f t="shared" si="6"/>
        <v>333</v>
      </c>
      <c r="J128" s="125">
        <v>3</v>
      </c>
      <c r="K128" s="80">
        <f t="shared" si="7"/>
        <v>336</v>
      </c>
    </row>
    <row r="129" spans="1:11" ht="14.25" customHeight="1">
      <c r="A129" s="101"/>
      <c r="B129" s="124">
        <v>1611</v>
      </c>
      <c r="C129" s="131"/>
      <c r="D129" s="190" t="s">
        <v>13</v>
      </c>
      <c r="E129" s="125">
        <v>116</v>
      </c>
      <c r="F129" s="125">
        <v>212</v>
      </c>
      <c r="G129" s="125">
        <v>5</v>
      </c>
      <c r="H129" s="125">
        <v>0</v>
      </c>
      <c r="I129" s="73">
        <f t="shared" si="6"/>
        <v>333</v>
      </c>
      <c r="J129" s="125">
        <v>3</v>
      </c>
      <c r="K129" s="80">
        <f t="shared" si="7"/>
        <v>336</v>
      </c>
    </row>
    <row r="130" spans="1:11" ht="14.25" customHeight="1">
      <c r="A130" s="101"/>
      <c r="B130" s="124">
        <v>1611</v>
      </c>
      <c r="C130" s="131"/>
      <c r="D130" s="190" t="s">
        <v>15</v>
      </c>
      <c r="E130" s="125">
        <v>118</v>
      </c>
      <c r="F130" s="125">
        <v>187</v>
      </c>
      <c r="G130" s="125">
        <v>2</v>
      </c>
      <c r="H130" s="125">
        <v>4</v>
      </c>
      <c r="I130" s="73">
        <f t="shared" si="6"/>
        <v>311</v>
      </c>
      <c r="J130" s="125">
        <v>8</v>
      </c>
      <c r="K130" s="80">
        <f t="shared" si="7"/>
        <v>319</v>
      </c>
    </row>
    <row r="131" spans="1:11" ht="14.25" customHeight="1">
      <c r="A131" s="101"/>
      <c r="B131" s="124">
        <v>1612</v>
      </c>
      <c r="C131" s="131"/>
      <c r="D131" s="190" t="s">
        <v>13</v>
      </c>
      <c r="E131" s="125">
        <v>147</v>
      </c>
      <c r="F131" s="125">
        <v>182</v>
      </c>
      <c r="G131" s="125">
        <v>3</v>
      </c>
      <c r="H131" s="125">
        <v>5</v>
      </c>
      <c r="I131" s="73">
        <f t="shared" si="6"/>
        <v>337</v>
      </c>
      <c r="J131" s="125">
        <v>3</v>
      </c>
      <c r="K131" s="80">
        <f t="shared" si="7"/>
        <v>340</v>
      </c>
    </row>
    <row r="132" spans="1:11" ht="14.25" customHeight="1">
      <c r="A132" s="101"/>
      <c r="B132" s="124">
        <v>1612</v>
      </c>
      <c r="C132" s="131"/>
      <c r="D132" s="190" t="s">
        <v>15</v>
      </c>
      <c r="E132" s="125">
        <v>151</v>
      </c>
      <c r="F132" s="125">
        <v>153</v>
      </c>
      <c r="G132" s="125">
        <v>5</v>
      </c>
      <c r="H132" s="125">
        <v>3</v>
      </c>
      <c r="I132" s="73">
        <f t="shared" si="6"/>
        <v>312</v>
      </c>
      <c r="J132" s="125">
        <v>5</v>
      </c>
      <c r="K132" s="80">
        <f t="shared" si="7"/>
        <v>317</v>
      </c>
    </row>
    <row r="133" spans="1:11" ht="14.25" customHeight="1">
      <c r="A133" s="101"/>
      <c r="B133" s="124">
        <v>1613</v>
      </c>
      <c r="C133" s="131"/>
      <c r="D133" s="190" t="s">
        <v>13</v>
      </c>
      <c r="E133" s="125">
        <v>119</v>
      </c>
      <c r="F133" s="125">
        <v>177</v>
      </c>
      <c r="G133" s="125">
        <v>5</v>
      </c>
      <c r="H133" s="125">
        <v>5</v>
      </c>
      <c r="I133" s="73">
        <f t="shared" si="6"/>
        <v>306</v>
      </c>
      <c r="J133" s="125">
        <v>3</v>
      </c>
      <c r="K133" s="80">
        <f t="shared" si="7"/>
        <v>309</v>
      </c>
    </row>
    <row r="134" spans="1:11" ht="14.25" customHeight="1">
      <c r="A134" s="101"/>
      <c r="B134" s="124">
        <v>1613</v>
      </c>
      <c r="C134" s="131"/>
      <c r="D134" s="190" t="s">
        <v>15</v>
      </c>
      <c r="E134" s="125">
        <v>121</v>
      </c>
      <c r="F134" s="125">
        <v>129</v>
      </c>
      <c r="G134" s="125">
        <v>4</v>
      </c>
      <c r="H134" s="125">
        <v>0</v>
      </c>
      <c r="I134" s="73">
        <f t="shared" si="6"/>
        <v>254</v>
      </c>
      <c r="J134" s="125">
        <v>2</v>
      </c>
      <c r="K134" s="80">
        <f t="shared" si="7"/>
        <v>256</v>
      </c>
    </row>
    <row r="135" spans="1:11" ht="14.25" customHeight="1">
      <c r="A135" s="101"/>
      <c r="B135" s="124">
        <v>1614</v>
      </c>
      <c r="C135" s="131"/>
      <c r="D135" s="190" t="s">
        <v>13</v>
      </c>
      <c r="E135" s="125">
        <v>150</v>
      </c>
      <c r="F135" s="125">
        <v>179</v>
      </c>
      <c r="G135" s="125">
        <v>7</v>
      </c>
      <c r="H135" s="125">
        <v>3</v>
      </c>
      <c r="I135" s="73">
        <f t="shared" si="6"/>
        <v>339</v>
      </c>
      <c r="J135" s="125">
        <v>0</v>
      </c>
      <c r="K135" s="80">
        <f t="shared" si="7"/>
        <v>339</v>
      </c>
    </row>
    <row r="136" spans="1:11" ht="14.25" customHeight="1">
      <c r="A136" s="101"/>
      <c r="B136" s="124">
        <v>1614</v>
      </c>
      <c r="C136" s="131"/>
      <c r="D136" s="190" t="s">
        <v>15</v>
      </c>
      <c r="E136" s="125">
        <v>139</v>
      </c>
      <c r="F136" s="125">
        <v>190</v>
      </c>
      <c r="G136" s="125">
        <v>11</v>
      </c>
      <c r="H136" s="125">
        <v>3</v>
      </c>
      <c r="I136" s="73">
        <f t="shared" si="6"/>
        <v>343</v>
      </c>
      <c r="J136" s="125">
        <v>7</v>
      </c>
      <c r="K136" s="80">
        <f t="shared" si="7"/>
        <v>350</v>
      </c>
    </row>
    <row r="137" spans="1:11" ht="14.25" customHeight="1">
      <c r="A137" s="101" t="s">
        <v>320</v>
      </c>
      <c r="B137" s="124">
        <v>1615</v>
      </c>
      <c r="C137" s="131"/>
      <c r="D137" s="190" t="s">
        <v>13</v>
      </c>
      <c r="E137" s="125">
        <v>118</v>
      </c>
      <c r="F137" s="125">
        <v>203</v>
      </c>
      <c r="G137" s="125">
        <v>9</v>
      </c>
      <c r="H137" s="125">
        <v>3</v>
      </c>
      <c r="I137" s="73">
        <f t="shared" si="6"/>
        <v>333</v>
      </c>
      <c r="J137" s="125">
        <v>6</v>
      </c>
      <c r="K137" s="80">
        <f t="shared" si="7"/>
        <v>339</v>
      </c>
    </row>
    <row r="138" spans="1:11" ht="14.25" customHeight="1">
      <c r="A138" s="101"/>
      <c r="B138" s="124">
        <v>1615</v>
      </c>
      <c r="C138" s="131"/>
      <c r="D138" s="190" t="s">
        <v>15</v>
      </c>
      <c r="E138" s="125">
        <v>130</v>
      </c>
      <c r="F138" s="125">
        <v>178</v>
      </c>
      <c r="G138" s="125">
        <v>6</v>
      </c>
      <c r="H138" s="125">
        <v>0</v>
      </c>
      <c r="I138" s="73">
        <f t="shared" si="6"/>
        <v>314</v>
      </c>
      <c r="J138" s="125">
        <v>5</v>
      </c>
      <c r="K138" s="80">
        <f t="shared" si="7"/>
        <v>319</v>
      </c>
    </row>
    <row r="139" spans="1:11" ht="14.25" customHeight="1">
      <c r="A139" s="101"/>
      <c r="B139" s="124">
        <v>1616</v>
      </c>
      <c r="C139" s="131"/>
      <c r="D139" s="190" t="s">
        <v>13</v>
      </c>
      <c r="E139" s="125">
        <v>164</v>
      </c>
      <c r="F139" s="125">
        <v>188</v>
      </c>
      <c r="G139" s="125">
        <v>10</v>
      </c>
      <c r="H139" s="125">
        <v>0</v>
      </c>
      <c r="I139" s="73">
        <f t="shared" si="6"/>
        <v>362</v>
      </c>
      <c r="J139" s="125">
        <v>1</v>
      </c>
      <c r="K139" s="80">
        <f t="shared" si="7"/>
        <v>363</v>
      </c>
    </row>
    <row r="140" spans="1:11" ht="14.25" customHeight="1">
      <c r="A140" s="101"/>
      <c r="B140" s="124">
        <v>1616</v>
      </c>
      <c r="C140" s="131"/>
      <c r="D140" s="190" t="s">
        <v>15</v>
      </c>
      <c r="E140" s="125">
        <v>154</v>
      </c>
      <c r="F140" s="125">
        <v>189</v>
      </c>
      <c r="G140" s="125">
        <v>5</v>
      </c>
      <c r="H140" s="125">
        <v>2</v>
      </c>
      <c r="I140" s="73">
        <f t="shared" si="6"/>
        <v>350</v>
      </c>
      <c r="J140" s="125">
        <v>5</v>
      </c>
      <c r="K140" s="80">
        <f t="shared" si="7"/>
        <v>355</v>
      </c>
    </row>
    <row r="141" spans="1:11" ht="14.25" customHeight="1">
      <c r="A141" s="101"/>
      <c r="B141" s="124">
        <v>1617</v>
      </c>
      <c r="C141" s="131"/>
      <c r="D141" s="190" t="s">
        <v>13</v>
      </c>
      <c r="E141" s="125">
        <v>114</v>
      </c>
      <c r="F141" s="125">
        <v>175</v>
      </c>
      <c r="G141" s="125">
        <v>6</v>
      </c>
      <c r="H141" s="125">
        <v>1</v>
      </c>
      <c r="I141" s="73">
        <f t="shared" ref="I141:I173" si="8">SUM(E141:H141)</f>
        <v>296</v>
      </c>
      <c r="J141" s="125">
        <v>2</v>
      </c>
      <c r="K141" s="80">
        <f t="shared" ref="K141:K173" si="9">SUM(I141:J141)</f>
        <v>298</v>
      </c>
    </row>
    <row r="142" spans="1:11" ht="14.25" customHeight="1">
      <c r="A142" s="101"/>
      <c r="B142" s="124">
        <v>1617</v>
      </c>
      <c r="C142" s="131"/>
      <c r="D142" s="190" t="s">
        <v>15</v>
      </c>
      <c r="E142" s="125">
        <v>129</v>
      </c>
      <c r="F142" s="125">
        <v>159</v>
      </c>
      <c r="G142" s="125">
        <v>10</v>
      </c>
      <c r="H142" s="125">
        <v>1</v>
      </c>
      <c r="I142" s="73">
        <f t="shared" si="8"/>
        <v>299</v>
      </c>
      <c r="J142" s="125">
        <v>3</v>
      </c>
      <c r="K142" s="80">
        <f t="shared" si="9"/>
        <v>302</v>
      </c>
    </row>
    <row r="143" spans="1:11" ht="14.25" customHeight="1">
      <c r="A143" s="101"/>
      <c r="B143" s="124">
        <v>1618</v>
      </c>
      <c r="C143" s="131"/>
      <c r="D143" s="190" t="s">
        <v>13</v>
      </c>
      <c r="E143" s="126">
        <v>139</v>
      </c>
      <c r="F143" s="126">
        <v>188</v>
      </c>
      <c r="G143" s="126">
        <v>11</v>
      </c>
      <c r="H143" s="126">
        <v>3</v>
      </c>
      <c r="I143" s="73">
        <f t="shared" si="8"/>
        <v>341</v>
      </c>
      <c r="J143" s="125">
        <v>4</v>
      </c>
      <c r="K143" s="80">
        <f t="shared" si="9"/>
        <v>345</v>
      </c>
    </row>
    <row r="144" spans="1:11" ht="14.25" customHeight="1">
      <c r="A144" s="101"/>
      <c r="B144" s="124">
        <v>1618</v>
      </c>
      <c r="C144" s="131"/>
      <c r="D144" s="190" t="s">
        <v>15</v>
      </c>
      <c r="E144" s="80">
        <v>150</v>
      </c>
      <c r="F144" s="80">
        <v>146</v>
      </c>
      <c r="G144" s="80">
        <v>13</v>
      </c>
      <c r="H144" s="80">
        <v>4</v>
      </c>
      <c r="I144" s="73">
        <f t="shared" si="8"/>
        <v>313</v>
      </c>
      <c r="J144" s="125">
        <v>5</v>
      </c>
      <c r="K144" s="80">
        <f t="shared" si="9"/>
        <v>318</v>
      </c>
    </row>
    <row r="145" spans="1:11" ht="14.25" customHeight="1">
      <c r="A145" s="101"/>
      <c r="B145" s="124">
        <v>1619</v>
      </c>
      <c r="C145" s="131"/>
      <c r="D145" s="190" t="s">
        <v>13</v>
      </c>
      <c r="E145" s="125">
        <v>181</v>
      </c>
      <c r="F145" s="125">
        <v>218</v>
      </c>
      <c r="G145" s="125">
        <v>11</v>
      </c>
      <c r="H145" s="125">
        <v>2</v>
      </c>
      <c r="I145" s="73">
        <f t="shared" si="8"/>
        <v>412</v>
      </c>
      <c r="J145" s="125">
        <v>6</v>
      </c>
      <c r="K145" s="80">
        <f t="shared" si="9"/>
        <v>418</v>
      </c>
    </row>
    <row r="146" spans="1:11" ht="14.25" customHeight="1">
      <c r="A146" s="101"/>
      <c r="B146" s="124">
        <v>1619</v>
      </c>
      <c r="C146" s="131"/>
      <c r="D146" s="190" t="s">
        <v>15</v>
      </c>
      <c r="E146" s="125">
        <v>192</v>
      </c>
      <c r="F146" s="125">
        <v>229</v>
      </c>
      <c r="G146" s="125">
        <v>14</v>
      </c>
      <c r="H146" s="125">
        <v>5</v>
      </c>
      <c r="I146" s="73">
        <f t="shared" si="8"/>
        <v>440</v>
      </c>
      <c r="J146" s="125">
        <v>1</v>
      </c>
      <c r="K146" s="80">
        <f t="shared" si="9"/>
        <v>441</v>
      </c>
    </row>
    <row r="147" spans="1:11" ht="14.25" customHeight="1">
      <c r="A147" s="101"/>
      <c r="B147" s="124">
        <v>1620</v>
      </c>
      <c r="C147" s="131"/>
      <c r="D147" s="190" t="s">
        <v>13</v>
      </c>
      <c r="E147" s="188">
        <v>178</v>
      </c>
      <c r="F147" s="188">
        <v>244</v>
      </c>
      <c r="G147" s="188">
        <v>1</v>
      </c>
      <c r="H147" s="188">
        <v>1</v>
      </c>
      <c r="I147" s="82">
        <f t="shared" si="8"/>
        <v>424</v>
      </c>
      <c r="J147" s="188">
        <v>2</v>
      </c>
      <c r="K147" s="80">
        <f t="shared" si="9"/>
        <v>426</v>
      </c>
    </row>
    <row r="148" spans="1:11" ht="14.25" customHeight="1">
      <c r="A148" s="101"/>
      <c r="B148" s="124">
        <v>1620</v>
      </c>
      <c r="C148" s="131"/>
      <c r="D148" s="191" t="s">
        <v>15</v>
      </c>
      <c r="E148" s="80">
        <v>176</v>
      </c>
      <c r="F148" s="80">
        <v>213</v>
      </c>
      <c r="G148" s="80">
        <v>8</v>
      </c>
      <c r="H148" s="80">
        <v>1</v>
      </c>
      <c r="I148" s="73">
        <f t="shared" si="8"/>
        <v>398</v>
      </c>
      <c r="J148" s="80">
        <v>2</v>
      </c>
      <c r="K148" s="80">
        <f t="shared" si="9"/>
        <v>400</v>
      </c>
    </row>
    <row r="149" spans="1:11" ht="14.25" customHeight="1">
      <c r="A149" s="101"/>
      <c r="B149" s="124">
        <v>1621</v>
      </c>
      <c r="C149" s="131"/>
      <c r="D149" s="190" t="s">
        <v>13</v>
      </c>
      <c r="E149" s="126">
        <v>169</v>
      </c>
      <c r="F149" s="126">
        <v>206</v>
      </c>
      <c r="G149" s="126">
        <v>12</v>
      </c>
      <c r="H149" s="126">
        <v>2</v>
      </c>
      <c r="I149" s="119">
        <f t="shared" si="8"/>
        <v>389</v>
      </c>
      <c r="J149" s="125">
        <v>1</v>
      </c>
      <c r="K149" s="80">
        <f t="shared" si="9"/>
        <v>390</v>
      </c>
    </row>
    <row r="150" spans="1:11" ht="14.25" customHeight="1">
      <c r="A150" s="101"/>
      <c r="B150" s="124">
        <v>1622</v>
      </c>
      <c r="C150" s="131"/>
      <c r="D150" s="190" t="s">
        <v>13</v>
      </c>
      <c r="E150" s="125">
        <v>126</v>
      </c>
      <c r="F150" s="125">
        <v>173</v>
      </c>
      <c r="G150" s="125">
        <v>16</v>
      </c>
      <c r="H150" s="125">
        <v>1</v>
      </c>
      <c r="I150" s="73">
        <f t="shared" si="8"/>
        <v>316</v>
      </c>
      <c r="J150" s="125">
        <v>1</v>
      </c>
      <c r="K150" s="80">
        <f t="shared" si="9"/>
        <v>317</v>
      </c>
    </row>
    <row r="151" spans="1:11" ht="14.25" customHeight="1">
      <c r="A151" s="101"/>
      <c r="B151" s="124">
        <v>1622</v>
      </c>
      <c r="C151" s="131"/>
      <c r="D151" s="190" t="s">
        <v>15</v>
      </c>
      <c r="E151" s="125">
        <v>125</v>
      </c>
      <c r="F151" s="125">
        <v>166</v>
      </c>
      <c r="G151" s="125">
        <v>4</v>
      </c>
      <c r="H151" s="125">
        <v>1</v>
      </c>
      <c r="I151" s="73">
        <f t="shared" si="8"/>
        <v>296</v>
      </c>
      <c r="J151" s="125">
        <v>4</v>
      </c>
      <c r="K151" s="80">
        <f t="shared" si="9"/>
        <v>300</v>
      </c>
    </row>
    <row r="152" spans="1:11" ht="14.25" customHeight="1">
      <c r="A152" s="101"/>
      <c r="B152" s="124">
        <v>1631</v>
      </c>
      <c r="C152" s="131"/>
      <c r="D152" s="190" t="s">
        <v>13</v>
      </c>
      <c r="E152" s="125">
        <v>118</v>
      </c>
      <c r="F152" s="125">
        <v>158</v>
      </c>
      <c r="G152" s="125">
        <v>6</v>
      </c>
      <c r="H152" s="125">
        <v>0</v>
      </c>
      <c r="I152" s="73">
        <f t="shared" si="8"/>
        <v>282</v>
      </c>
      <c r="J152" s="125">
        <v>7</v>
      </c>
      <c r="K152" s="80">
        <f t="shared" si="9"/>
        <v>289</v>
      </c>
    </row>
    <row r="153" spans="1:11" ht="14.25" customHeight="1">
      <c r="A153" s="101"/>
      <c r="B153" s="124">
        <v>1631</v>
      </c>
      <c r="C153" s="131"/>
      <c r="D153" s="190" t="s">
        <v>15</v>
      </c>
      <c r="E153" s="125">
        <v>137</v>
      </c>
      <c r="F153" s="125">
        <v>155</v>
      </c>
      <c r="G153" s="125">
        <v>6</v>
      </c>
      <c r="H153" s="125">
        <v>2</v>
      </c>
      <c r="I153" s="73">
        <f t="shared" si="8"/>
        <v>300</v>
      </c>
      <c r="J153" s="125">
        <v>2</v>
      </c>
      <c r="K153" s="80">
        <f t="shared" si="9"/>
        <v>302</v>
      </c>
    </row>
    <row r="154" spans="1:11" ht="14.25" customHeight="1">
      <c r="A154" s="101"/>
      <c r="B154" s="124">
        <v>1632</v>
      </c>
      <c r="C154" s="131"/>
      <c r="D154" s="190" t="s">
        <v>13</v>
      </c>
      <c r="E154" s="125">
        <v>131</v>
      </c>
      <c r="F154" s="125">
        <v>225</v>
      </c>
      <c r="G154" s="125">
        <v>10</v>
      </c>
      <c r="H154" s="125">
        <v>2</v>
      </c>
      <c r="I154" s="73">
        <f t="shared" si="8"/>
        <v>368</v>
      </c>
      <c r="J154" s="125">
        <v>5</v>
      </c>
      <c r="K154" s="80">
        <f t="shared" si="9"/>
        <v>373</v>
      </c>
    </row>
    <row r="155" spans="1:11" ht="14.25" customHeight="1">
      <c r="A155" s="101"/>
      <c r="B155" s="124">
        <v>1632</v>
      </c>
      <c r="C155" s="131"/>
      <c r="D155" s="190" t="s">
        <v>15</v>
      </c>
      <c r="E155" s="125">
        <v>151</v>
      </c>
      <c r="F155" s="125">
        <v>204</v>
      </c>
      <c r="G155" s="125">
        <v>10</v>
      </c>
      <c r="H155" s="125">
        <v>2</v>
      </c>
      <c r="I155" s="73">
        <f t="shared" si="8"/>
        <v>367</v>
      </c>
      <c r="J155" s="125">
        <v>8</v>
      </c>
      <c r="K155" s="80">
        <f t="shared" si="9"/>
        <v>375</v>
      </c>
    </row>
    <row r="156" spans="1:11" ht="14.25" customHeight="1">
      <c r="A156" s="101"/>
      <c r="B156" s="124">
        <v>1632</v>
      </c>
      <c r="C156" s="131"/>
      <c r="D156" s="190" t="s">
        <v>233</v>
      </c>
      <c r="E156" s="125">
        <v>213</v>
      </c>
      <c r="F156" s="125">
        <v>278</v>
      </c>
      <c r="G156" s="125">
        <v>12</v>
      </c>
      <c r="H156" s="125">
        <v>2</v>
      </c>
      <c r="I156" s="73">
        <f t="shared" si="8"/>
        <v>505</v>
      </c>
      <c r="J156" s="125">
        <v>7</v>
      </c>
      <c r="K156" s="80">
        <f t="shared" si="9"/>
        <v>512</v>
      </c>
    </row>
    <row r="157" spans="1:11" ht="14.25" customHeight="1">
      <c r="A157" s="101"/>
      <c r="B157" s="124">
        <v>1633</v>
      </c>
      <c r="C157" s="131"/>
      <c r="D157" s="190" t="s">
        <v>13</v>
      </c>
      <c r="E157" s="125">
        <v>144</v>
      </c>
      <c r="F157" s="125">
        <v>177</v>
      </c>
      <c r="G157" s="125">
        <v>8</v>
      </c>
      <c r="H157" s="125">
        <v>7</v>
      </c>
      <c r="I157" s="73">
        <f t="shared" si="8"/>
        <v>336</v>
      </c>
      <c r="J157" s="125">
        <v>1</v>
      </c>
      <c r="K157" s="80">
        <f t="shared" si="9"/>
        <v>337</v>
      </c>
    </row>
    <row r="158" spans="1:11" ht="14.25" customHeight="1">
      <c r="A158" s="101"/>
      <c r="B158" s="124">
        <v>1633</v>
      </c>
      <c r="C158" s="131"/>
      <c r="D158" s="190" t="s">
        <v>15</v>
      </c>
      <c r="E158" s="125">
        <v>145</v>
      </c>
      <c r="F158" s="125">
        <v>157</v>
      </c>
      <c r="G158" s="125">
        <v>4</v>
      </c>
      <c r="H158" s="125">
        <v>1</v>
      </c>
      <c r="I158" s="73">
        <f t="shared" si="8"/>
        <v>307</v>
      </c>
      <c r="J158" s="125">
        <v>4</v>
      </c>
      <c r="K158" s="80">
        <f t="shared" si="9"/>
        <v>311</v>
      </c>
    </row>
    <row r="159" spans="1:11" ht="14.25" customHeight="1">
      <c r="A159" s="101"/>
      <c r="B159" s="124">
        <v>1634</v>
      </c>
      <c r="C159" s="131"/>
      <c r="D159" s="190" t="s">
        <v>13</v>
      </c>
      <c r="E159" s="125">
        <v>125</v>
      </c>
      <c r="F159" s="125">
        <v>227</v>
      </c>
      <c r="G159" s="125">
        <v>6</v>
      </c>
      <c r="H159" s="125">
        <v>0</v>
      </c>
      <c r="I159" s="73">
        <f t="shared" si="8"/>
        <v>358</v>
      </c>
      <c r="J159" s="125">
        <v>8</v>
      </c>
      <c r="K159" s="80">
        <f t="shared" si="9"/>
        <v>366</v>
      </c>
    </row>
    <row r="160" spans="1:11" ht="14.25" customHeight="1">
      <c r="A160" s="101"/>
      <c r="B160" s="124">
        <v>1634</v>
      </c>
      <c r="C160" s="131"/>
      <c r="D160" s="190" t="s">
        <v>15</v>
      </c>
      <c r="E160" s="125">
        <v>138</v>
      </c>
      <c r="F160" s="125">
        <v>185</v>
      </c>
      <c r="G160" s="125">
        <v>3</v>
      </c>
      <c r="H160" s="125">
        <v>3</v>
      </c>
      <c r="I160" s="73">
        <f t="shared" si="8"/>
        <v>329</v>
      </c>
      <c r="J160" s="125">
        <v>2</v>
      </c>
      <c r="K160" s="80">
        <f t="shared" si="9"/>
        <v>331</v>
      </c>
    </row>
    <row r="161" spans="1:11" ht="14.25" customHeight="1">
      <c r="A161" s="101"/>
      <c r="B161" s="124">
        <v>1635</v>
      </c>
      <c r="C161" s="131"/>
      <c r="D161" s="71" t="s">
        <v>13</v>
      </c>
      <c r="E161" s="80">
        <v>78</v>
      </c>
      <c r="F161" s="80">
        <v>183</v>
      </c>
      <c r="G161" s="80">
        <v>3</v>
      </c>
      <c r="H161" s="80">
        <v>0</v>
      </c>
      <c r="I161" s="73">
        <f t="shared" si="8"/>
        <v>264</v>
      </c>
      <c r="J161" s="80">
        <v>2</v>
      </c>
      <c r="K161" s="80">
        <f t="shared" si="9"/>
        <v>266</v>
      </c>
    </row>
    <row r="162" spans="1:11" ht="14.25" customHeight="1">
      <c r="A162" s="101"/>
      <c r="B162" s="124">
        <v>1635</v>
      </c>
      <c r="C162" s="131"/>
      <c r="D162" s="71" t="s">
        <v>15</v>
      </c>
      <c r="E162" s="80">
        <v>118</v>
      </c>
      <c r="F162" s="80">
        <v>151</v>
      </c>
      <c r="G162" s="80">
        <v>5</v>
      </c>
      <c r="H162" s="80">
        <v>2</v>
      </c>
      <c r="I162" s="73">
        <f t="shared" si="8"/>
        <v>276</v>
      </c>
      <c r="J162" s="80">
        <v>6</v>
      </c>
      <c r="K162" s="80">
        <f t="shared" si="9"/>
        <v>282</v>
      </c>
    </row>
    <row r="163" spans="1:11" ht="14.25" customHeight="1">
      <c r="A163" s="101"/>
      <c r="B163" s="124">
        <v>1636</v>
      </c>
      <c r="C163" s="131"/>
      <c r="D163" s="71" t="s">
        <v>13</v>
      </c>
      <c r="E163" s="80">
        <v>117</v>
      </c>
      <c r="F163" s="80">
        <v>197</v>
      </c>
      <c r="G163" s="80">
        <v>2</v>
      </c>
      <c r="H163" s="80">
        <v>2</v>
      </c>
      <c r="I163" s="73">
        <f t="shared" si="8"/>
        <v>318</v>
      </c>
      <c r="J163" s="80">
        <v>5</v>
      </c>
      <c r="K163" s="80">
        <f t="shared" si="9"/>
        <v>323</v>
      </c>
    </row>
    <row r="164" spans="1:11" ht="14.25" customHeight="1">
      <c r="A164" s="101"/>
      <c r="B164" s="124">
        <v>1636</v>
      </c>
      <c r="C164" s="131"/>
      <c r="D164" s="71" t="s">
        <v>64</v>
      </c>
      <c r="E164" s="80">
        <v>117</v>
      </c>
      <c r="F164" s="80">
        <v>189</v>
      </c>
      <c r="G164" s="80">
        <v>5</v>
      </c>
      <c r="H164" s="80">
        <v>0</v>
      </c>
      <c r="I164" s="73">
        <f t="shared" si="8"/>
        <v>311</v>
      </c>
      <c r="J164" s="80">
        <v>1</v>
      </c>
      <c r="K164" s="80">
        <f t="shared" si="9"/>
        <v>312</v>
      </c>
    </row>
    <row r="165" spans="1:11" ht="14.25" customHeight="1">
      <c r="A165" s="101"/>
      <c r="B165" s="124">
        <v>1636</v>
      </c>
      <c r="C165" s="131"/>
      <c r="D165" s="71" t="s">
        <v>152</v>
      </c>
      <c r="E165" s="80">
        <v>103</v>
      </c>
      <c r="F165" s="80">
        <v>190</v>
      </c>
      <c r="G165" s="80">
        <v>5</v>
      </c>
      <c r="H165" s="80">
        <v>1</v>
      </c>
      <c r="I165" s="73">
        <f t="shared" si="8"/>
        <v>299</v>
      </c>
      <c r="J165" s="80">
        <v>3</v>
      </c>
      <c r="K165" s="80">
        <f t="shared" si="9"/>
        <v>302</v>
      </c>
    </row>
    <row r="166" spans="1:11" ht="14.25" customHeight="1">
      <c r="A166" s="101"/>
      <c r="B166" s="124">
        <v>1636</v>
      </c>
      <c r="C166" s="131"/>
      <c r="D166" s="71" t="s">
        <v>268</v>
      </c>
      <c r="E166" s="80">
        <v>128</v>
      </c>
      <c r="F166" s="80">
        <v>195</v>
      </c>
      <c r="G166" s="80">
        <v>5</v>
      </c>
      <c r="H166" s="80">
        <v>3</v>
      </c>
      <c r="I166" s="73">
        <f t="shared" si="8"/>
        <v>331</v>
      </c>
      <c r="J166" s="80">
        <v>1</v>
      </c>
      <c r="K166" s="80">
        <f t="shared" si="9"/>
        <v>332</v>
      </c>
    </row>
    <row r="167" spans="1:11" ht="14.25" customHeight="1">
      <c r="A167" s="101"/>
      <c r="B167" s="124">
        <v>1636</v>
      </c>
      <c r="C167" s="131"/>
      <c r="D167" s="71" t="s">
        <v>269</v>
      </c>
      <c r="E167" s="80">
        <v>124</v>
      </c>
      <c r="F167" s="80">
        <v>188</v>
      </c>
      <c r="G167" s="80">
        <v>1</v>
      </c>
      <c r="H167" s="80">
        <v>0</v>
      </c>
      <c r="I167" s="73">
        <f t="shared" si="8"/>
        <v>313</v>
      </c>
      <c r="J167" s="80">
        <v>6</v>
      </c>
      <c r="K167" s="80">
        <f t="shared" si="9"/>
        <v>319</v>
      </c>
    </row>
    <row r="168" spans="1:11" ht="14.25" customHeight="1">
      <c r="A168" s="101"/>
      <c r="B168" s="124">
        <v>1637</v>
      </c>
      <c r="C168" s="131"/>
      <c r="D168" s="190" t="s">
        <v>13</v>
      </c>
      <c r="E168" s="125">
        <v>142</v>
      </c>
      <c r="F168" s="125">
        <v>187</v>
      </c>
      <c r="G168" s="125">
        <v>1</v>
      </c>
      <c r="H168" s="125">
        <v>3</v>
      </c>
      <c r="I168" s="73">
        <f t="shared" si="8"/>
        <v>333</v>
      </c>
      <c r="J168" s="125">
        <v>3</v>
      </c>
      <c r="K168" s="80">
        <f t="shared" si="9"/>
        <v>336</v>
      </c>
    </row>
    <row r="169" spans="1:11" ht="14.25" customHeight="1">
      <c r="A169" s="101"/>
      <c r="B169" s="124">
        <v>1637</v>
      </c>
      <c r="C169" s="131"/>
      <c r="D169" s="190" t="s">
        <v>64</v>
      </c>
      <c r="E169" s="125">
        <v>127</v>
      </c>
      <c r="F169" s="125">
        <v>175</v>
      </c>
      <c r="G169" s="125">
        <v>1</v>
      </c>
      <c r="H169" s="125">
        <v>1</v>
      </c>
      <c r="I169" s="73">
        <f t="shared" si="8"/>
        <v>304</v>
      </c>
      <c r="J169" s="125">
        <v>5</v>
      </c>
      <c r="K169" s="80">
        <f t="shared" si="9"/>
        <v>309</v>
      </c>
    </row>
    <row r="170" spans="1:11" ht="14.25" customHeight="1">
      <c r="A170" s="101"/>
      <c r="B170" s="124">
        <v>1637</v>
      </c>
      <c r="C170" s="131"/>
      <c r="D170" s="190" t="s">
        <v>152</v>
      </c>
      <c r="E170" s="125">
        <v>113</v>
      </c>
      <c r="F170" s="125">
        <v>172</v>
      </c>
      <c r="G170" s="125">
        <v>6</v>
      </c>
      <c r="H170" s="125">
        <v>3</v>
      </c>
      <c r="I170" s="73">
        <f t="shared" si="8"/>
        <v>294</v>
      </c>
      <c r="J170" s="125">
        <v>5</v>
      </c>
      <c r="K170" s="80">
        <f t="shared" si="9"/>
        <v>299</v>
      </c>
    </row>
    <row r="171" spans="1:11" ht="14.25" customHeight="1">
      <c r="A171" s="101"/>
      <c r="B171" s="124">
        <v>1638</v>
      </c>
      <c r="C171" s="131"/>
      <c r="D171" s="190" t="s">
        <v>13</v>
      </c>
      <c r="E171" s="125">
        <v>148</v>
      </c>
      <c r="F171" s="125">
        <v>148</v>
      </c>
      <c r="G171" s="125">
        <v>5</v>
      </c>
      <c r="H171" s="125">
        <v>3</v>
      </c>
      <c r="I171" s="73">
        <f t="shared" si="8"/>
        <v>304</v>
      </c>
      <c r="J171" s="125">
        <v>1</v>
      </c>
      <c r="K171" s="80">
        <f t="shared" si="9"/>
        <v>305</v>
      </c>
    </row>
    <row r="172" spans="1:11" ht="14.25" customHeight="1">
      <c r="A172" s="101"/>
      <c r="B172" s="124">
        <v>1638</v>
      </c>
      <c r="C172" s="131"/>
      <c r="D172" s="190" t="s">
        <v>15</v>
      </c>
      <c r="E172" s="125">
        <v>128</v>
      </c>
      <c r="F172" s="125">
        <v>127</v>
      </c>
      <c r="G172" s="125">
        <v>1</v>
      </c>
      <c r="H172" s="125">
        <v>3</v>
      </c>
      <c r="I172" s="73">
        <f t="shared" si="8"/>
        <v>259</v>
      </c>
      <c r="J172" s="125">
        <v>3</v>
      </c>
      <c r="K172" s="80">
        <f t="shared" si="9"/>
        <v>262</v>
      </c>
    </row>
    <row r="173" spans="1:11" ht="14.25" customHeight="1">
      <c r="A173" s="101"/>
      <c r="B173" s="124">
        <v>1639</v>
      </c>
      <c r="C173" s="131"/>
      <c r="D173" s="190" t="s">
        <v>13</v>
      </c>
      <c r="E173" s="125">
        <v>141</v>
      </c>
      <c r="F173" s="125">
        <v>197</v>
      </c>
      <c r="G173" s="125">
        <v>5</v>
      </c>
      <c r="H173" s="125">
        <v>3</v>
      </c>
      <c r="I173" s="73">
        <f t="shared" si="8"/>
        <v>346</v>
      </c>
      <c r="J173" s="125">
        <v>6</v>
      </c>
      <c r="K173" s="80">
        <f t="shared" si="9"/>
        <v>352</v>
      </c>
    </row>
    <row r="174" spans="1:11" ht="14.25" customHeight="1">
      <c r="A174" s="101"/>
      <c r="B174" s="124">
        <v>1639</v>
      </c>
      <c r="C174" s="131"/>
      <c r="D174" s="190" t="s">
        <v>15</v>
      </c>
      <c r="E174" s="125">
        <v>117</v>
      </c>
      <c r="F174" s="125">
        <v>210</v>
      </c>
      <c r="G174" s="125">
        <v>3</v>
      </c>
      <c r="H174" s="125">
        <v>5</v>
      </c>
      <c r="I174" s="73">
        <f t="shared" ref="I174:I181" si="10">SUM(E174:H174)</f>
        <v>335</v>
      </c>
      <c r="J174" s="125">
        <v>2</v>
      </c>
      <c r="K174" s="80">
        <f t="shared" ref="K174:K199" si="11">SUM(I174:J174)</f>
        <v>337</v>
      </c>
    </row>
    <row r="175" spans="1:11" ht="14.25" customHeight="1">
      <c r="A175" s="101"/>
      <c r="B175" s="124">
        <v>1640</v>
      </c>
      <c r="C175" s="131"/>
      <c r="D175" s="190" t="s">
        <v>13</v>
      </c>
      <c r="E175" s="125">
        <v>120</v>
      </c>
      <c r="F175" s="125">
        <v>240</v>
      </c>
      <c r="G175" s="125">
        <v>4</v>
      </c>
      <c r="H175" s="125">
        <v>4</v>
      </c>
      <c r="I175" s="73">
        <f t="shared" si="10"/>
        <v>368</v>
      </c>
      <c r="J175" s="125">
        <v>3</v>
      </c>
      <c r="K175" s="80">
        <f t="shared" si="11"/>
        <v>371</v>
      </c>
    </row>
    <row r="176" spans="1:11" ht="14.25" customHeight="1">
      <c r="A176" s="101"/>
      <c r="B176" s="124">
        <v>1640</v>
      </c>
      <c r="C176" s="131"/>
      <c r="D176" s="190" t="s">
        <v>15</v>
      </c>
      <c r="E176" s="125">
        <v>136</v>
      </c>
      <c r="F176" s="125">
        <v>244</v>
      </c>
      <c r="G176" s="125">
        <v>7</v>
      </c>
      <c r="H176" s="125">
        <v>1</v>
      </c>
      <c r="I176" s="73">
        <f t="shared" si="10"/>
        <v>388</v>
      </c>
      <c r="J176" s="125">
        <v>2</v>
      </c>
      <c r="K176" s="80">
        <f t="shared" si="11"/>
        <v>390</v>
      </c>
    </row>
    <row r="177" spans="1:11" ht="14.25" customHeight="1">
      <c r="A177" s="101"/>
      <c r="B177" s="124">
        <v>1641</v>
      </c>
      <c r="C177" s="131"/>
      <c r="D177" s="190" t="s">
        <v>13</v>
      </c>
      <c r="E177" s="125">
        <v>118</v>
      </c>
      <c r="F177" s="125">
        <v>173</v>
      </c>
      <c r="G177" s="125">
        <v>7</v>
      </c>
      <c r="H177" s="125">
        <v>1</v>
      </c>
      <c r="I177" s="73">
        <f t="shared" si="10"/>
        <v>299</v>
      </c>
      <c r="J177" s="125">
        <v>0</v>
      </c>
      <c r="K177" s="80">
        <f t="shared" si="11"/>
        <v>299</v>
      </c>
    </row>
    <row r="178" spans="1:11" ht="14.25" customHeight="1">
      <c r="A178" s="101"/>
      <c r="B178" s="124">
        <v>1641</v>
      </c>
      <c r="C178" s="131"/>
      <c r="D178" s="190" t="s">
        <v>15</v>
      </c>
      <c r="E178" s="126">
        <v>148</v>
      </c>
      <c r="F178" s="126">
        <v>156</v>
      </c>
      <c r="G178" s="126">
        <v>3</v>
      </c>
      <c r="H178" s="126">
        <v>0</v>
      </c>
      <c r="I178" s="73">
        <f t="shared" si="10"/>
        <v>307</v>
      </c>
      <c r="J178" s="125">
        <v>1</v>
      </c>
      <c r="K178" s="80">
        <f t="shared" si="11"/>
        <v>308</v>
      </c>
    </row>
    <row r="179" spans="1:11" ht="14.25" customHeight="1">
      <c r="A179" s="101"/>
      <c r="B179" s="124">
        <v>1642</v>
      </c>
      <c r="C179" s="131"/>
      <c r="D179" s="190" t="s">
        <v>13</v>
      </c>
      <c r="E179" s="80">
        <v>189</v>
      </c>
      <c r="F179" s="80">
        <v>216</v>
      </c>
      <c r="G179" s="80">
        <v>16</v>
      </c>
      <c r="H179" s="80">
        <v>4</v>
      </c>
      <c r="I179" s="73">
        <f t="shared" si="10"/>
        <v>425</v>
      </c>
      <c r="J179" s="125">
        <v>5</v>
      </c>
      <c r="K179" s="80">
        <f t="shared" si="11"/>
        <v>430</v>
      </c>
    </row>
    <row r="180" spans="1:11" ht="14.25" customHeight="1">
      <c r="A180" s="101"/>
      <c r="B180" s="124">
        <v>1643</v>
      </c>
      <c r="C180" s="131"/>
      <c r="D180" s="190" t="s">
        <v>13</v>
      </c>
      <c r="E180" s="125">
        <v>185</v>
      </c>
      <c r="F180" s="125">
        <v>185</v>
      </c>
      <c r="G180" s="125">
        <v>18</v>
      </c>
      <c r="H180" s="125">
        <v>0</v>
      </c>
      <c r="I180" s="73">
        <f t="shared" si="10"/>
        <v>388</v>
      </c>
      <c r="J180" s="125">
        <v>5</v>
      </c>
      <c r="K180" s="80">
        <f t="shared" si="11"/>
        <v>393</v>
      </c>
    </row>
    <row r="181" spans="1:11" ht="14.25" customHeight="1">
      <c r="A181" s="101"/>
      <c r="B181" s="124">
        <v>1644</v>
      </c>
      <c r="C181" s="131"/>
      <c r="D181" s="190" t="s">
        <v>13</v>
      </c>
      <c r="E181" s="125">
        <v>155</v>
      </c>
      <c r="F181" s="125">
        <v>179</v>
      </c>
      <c r="G181" s="125">
        <v>8</v>
      </c>
      <c r="H181" s="125">
        <v>3</v>
      </c>
      <c r="I181" s="73">
        <f t="shared" si="10"/>
        <v>345</v>
      </c>
      <c r="J181" s="125">
        <v>3</v>
      </c>
      <c r="K181" s="80">
        <f t="shared" si="11"/>
        <v>348</v>
      </c>
    </row>
    <row r="182" spans="1:11" ht="14.25" customHeight="1">
      <c r="A182" s="101"/>
      <c r="B182" s="124">
        <v>1645</v>
      </c>
      <c r="C182" s="131"/>
      <c r="D182" s="190" t="s">
        <v>13</v>
      </c>
      <c r="E182" s="125">
        <v>96</v>
      </c>
      <c r="F182" s="125">
        <v>123</v>
      </c>
      <c r="G182" s="125">
        <v>8</v>
      </c>
      <c r="H182" s="125">
        <v>1</v>
      </c>
      <c r="I182" s="73">
        <f t="shared" ref="I182:I199" si="12">SUM(E182:H182)</f>
        <v>228</v>
      </c>
      <c r="J182" s="125">
        <v>1</v>
      </c>
      <c r="K182" s="80">
        <f t="shared" si="11"/>
        <v>229</v>
      </c>
    </row>
    <row r="183" spans="1:11" ht="14.25" customHeight="1">
      <c r="A183" s="101"/>
      <c r="B183" s="124">
        <v>1645</v>
      </c>
      <c r="C183" s="131"/>
      <c r="D183" s="190" t="s">
        <v>15</v>
      </c>
      <c r="E183" s="125">
        <v>101</v>
      </c>
      <c r="F183" s="125">
        <v>126</v>
      </c>
      <c r="G183" s="125">
        <v>13</v>
      </c>
      <c r="H183" s="125">
        <v>3</v>
      </c>
      <c r="I183" s="73">
        <f t="shared" si="12"/>
        <v>243</v>
      </c>
      <c r="J183" s="125">
        <v>5</v>
      </c>
      <c r="K183" s="80">
        <f t="shared" si="11"/>
        <v>248</v>
      </c>
    </row>
    <row r="184" spans="1:11" ht="14.25" customHeight="1">
      <c r="A184" s="101"/>
      <c r="B184" s="124">
        <v>1701</v>
      </c>
      <c r="C184" s="131"/>
      <c r="D184" s="190" t="s">
        <v>13</v>
      </c>
      <c r="E184" s="125">
        <v>69</v>
      </c>
      <c r="F184" s="125">
        <v>156</v>
      </c>
      <c r="G184" s="125">
        <v>0</v>
      </c>
      <c r="H184" s="125">
        <v>3</v>
      </c>
      <c r="I184" s="73">
        <f t="shared" si="12"/>
        <v>228</v>
      </c>
      <c r="J184" s="125">
        <v>5</v>
      </c>
      <c r="K184" s="80">
        <f t="shared" si="11"/>
        <v>233</v>
      </c>
    </row>
    <row r="185" spans="1:11" ht="14.25" customHeight="1">
      <c r="A185" s="101"/>
      <c r="B185" s="124">
        <v>1701</v>
      </c>
      <c r="C185" s="131"/>
      <c r="D185" s="190" t="s">
        <v>201</v>
      </c>
      <c r="E185" s="72">
        <v>224</v>
      </c>
      <c r="F185" s="72">
        <v>259</v>
      </c>
      <c r="G185" s="72">
        <v>0</v>
      </c>
      <c r="H185" s="72">
        <v>2</v>
      </c>
      <c r="I185" s="73">
        <f t="shared" si="12"/>
        <v>485</v>
      </c>
      <c r="J185" s="72">
        <v>13</v>
      </c>
      <c r="K185" s="80">
        <f t="shared" si="11"/>
        <v>498</v>
      </c>
    </row>
    <row r="186" spans="1:11" ht="14.25" customHeight="1">
      <c r="A186" s="101"/>
      <c r="B186" s="124">
        <v>1702</v>
      </c>
      <c r="C186" s="131"/>
      <c r="D186" s="190" t="s">
        <v>13</v>
      </c>
      <c r="E186" s="80">
        <v>118</v>
      </c>
      <c r="F186" s="80">
        <v>250</v>
      </c>
      <c r="G186" s="80">
        <v>4</v>
      </c>
      <c r="H186" s="80">
        <v>0</v>
      </c>
      <c r="I186" s="73">
        <f t="shared" si="12"/>
        <v>372</v>
      </c>
      <c r="J186" s="80">
        <v>12</v>
      </c>
      <c r="K186" s="80">
        <f t="shared" si="11"/>
        <v>384</v>
      </c>
    </row>
    <row r="187" spans="1:11" ht="14.25" customHeight="1">
      <c r="A187" s="101"/>
      <c r="B187" s="124">
        <v>1703</v>
      </c>
      <c r="C187" s="131"/>
      <c r="D187" s="190" t="s">
        <v>13</v>
      </c>
      <c r="E187" s="125">
        <v>71</v>
      </c>
      <c r="F187" s="125">
        <v>179</v>
      </c>
      <c r="G187" s="125">
        <v>4</v>
      </c>
      <c r="H187" s="125">
        <v>0</v>
      </c>
      <c r="I187" s="73">
        <f t="shared" si="12"/>
        <v>254</v>
      </c>
      <c r="J187" s="125">
        <v>5</v>
      </c>
      <c r="K187" s="80">
        <f t="shared" si="11"/>
        <v>259</v>
      </c>
    </row>
    <row r="188" spans="1:11" ht="14.25" customHeight="1">
      <c r="A188" s="101"/>
      <c r="B188" s="124">
        <v>1703</v>
      </c>
      <c r="C188" s="131"/>
      <c r="D188" s="190" t="s">
        <v>15</v>
      </c>
      <c r="E188" s="125">
        <v>83</v>
      </c>
      <c r="F188" s="125">
        <v>145</v>
      </c>
      <c r="G188" s="125">
        <v>1</v>
      </c>
      <c r="H188" s="125">
        <v>2</v>
      </c>
      <c r="I188" s="73">
        <f t="shared" si="12"/>
        <v>231</v>
      </c>
      <c r="J188" s="125">
        <v>15</v>
      </c>
      <c r="K188" s="80">
        <f t="shared" si="11"/>
        <v>246</v>
      </c>
    </row>
    <row r="189" spans="1:11" ht="14.25" customHeight="1">
      <c r="A189" s="101"/>
      <c r="B189" s="124">
        <v>1704</v>
      </c>
      <c r="C189" s="131"/>
      <c r="D189" s="190" t="s">
        <v>13</v>
      </c>
      <c r="E189" s="125">
        <v>57</v>
      </c>
      <c r="F189" s="125">
        <v>189</v>
      </c>
      <c r="G189" s="125">
        <v>1</v>
      </c>
      <c r="H189" s="125">
        <v>1</v>
      </c>
      <c r="I189" s="73">
        <f t="shared" si="12"/>
        <v>248</v>
      </c>
      <c r="J189" s="125">
        <v>4</v>
      </c>
      <c r="K189" s="80">
        <f t="shared" si="11"/>
        <v>252</v>
      </c>
    </row>
    <row r="190" spans="1:11" ht="14.25" customHeight="1">
      <c r="A190" s="101"/>
      <c r="B190" s="124">
        <v>1704</v>
      </c>
      <c r="C190" s="131"/>
      <c r="D190" s="190" t="s">
        <v>15</v>
      </c>
      <c r="E190" s="125">
        <v>77</v>
      </c>
      <c r="F190" s="125">
        <v>171</v>
      </c>
      <c r="G190" s="125">
        <v>1</v>
      </c>
      <c r="H190" s="125">
        <v>0</v>
      </c>
      <c r="I190" s="73">
        <f t="shared" si="12"/>
        <v>249</v>
      </c>
      <c r="J190" s="125">
        <v>9</v>
      </c>
      <c r="K190" s="80">
        <f t="shared" si="11"/>
        <v>258</v>
      </c>
    </row>
    <row r="191" spans="1:11" ht="14.25" customHeight="1">
      <c r="A191" s="101"/>
      <c r="B191" s="124">
        <v>1705</v>
      </c>
      <c r="C191" s="131"/>
      <c r="D191" s="190" t="s">
        <v>13</v>
      </c>
      <c r="E191" s="125">
        <v>86</v>
      </c>
      <c r="F191" s="125">
        <v>167</v>
      </c>
      <c r="G191" s="125">
        <v>1</v>
      </c>
      <c r="H191" s="125">
        <v>1</v>
      </c>
      <c r="I191" s="73">
        <f t="shared" si="12"/>
        <v>255</v>
      </c>
      <c r="J191" s="125">
        <v>2</v>
      </c>
      <c r="K191" s="80">
        <f t="shared" si="11"/>
        <v>257</v>
      </c>
    </row>
    <row r="192" spans="1:11" ht="14.25" customHeight="1">
      <c r="A192" s="101"/>
      <c r="B192" s="124">
        <v>1705</v>
      </c>
      <c r="C192" s="131"/>
      <c r="D192" s="190" t="s">
        <v>15</v>
      </c>
      <c r="E192" s="125">
        <v>103</v>
      </c>
      <c r="F192" s="125">
        <v>126</v>
      </c>
      <c r="G192" s="125">
        <v>1</v>
      </c>
      <c r="H192" s="125">
        <v>0</v>
      </c>
      <c r="I192" s="73">
        <f t="shared" si="12"/>
        <v>230</v>
      </c>
      <c r="J192" s="125">
        <v>4</v>
      </c>
      <c r="K192" s="80">
        <f t="shared" si="11"/>
        <v>234</v>
      </c>
    </row>
    <row r="193" spans="1:11" ht="14.25" customHeight="1">
      <c r="A193" s="101"/>
      <c r="B193" s="124">
        <v>1705</v>
      </c>
      <c r="C193" s="131"/>
      <c r="D193" s="190" t="s">
        <v>201</v>
      </c>
      <c r="E193" s="132">
        <v>63</v>
      </c>
      <c r="F193" s="132">
        <v>109</v>
      </c>
      <c r="G193" s="132">
        <v>4</v>
      </c>
      <c r="H193" s="132">
        <v>2</v>
      </c>
      <c r="I193" s="73">
        <f t="shared" si="12"/>
        <v>178</v>
      </c>
      <c r="J193" s="132">
        <v>7</v>
      </c>
      <c r="K193" s="80">
        <f t="shared" si="11"/>
        <v>185</v>
      </c>
    </row>
    <row r="194" spans="1:11" ht="14.25" customHeight="1">
      <c r="A194" s="101"/>
      <c r="B194" s="124">
        <v>1706</v>
      </c>
      <c r="C194" s="131"/>
      <c r="D194" s="191" t="s">
        <v>13</v>
      </c>
      <c r="E194" s="80">
        <v>141</v>
      </c>
      <c r="F194" s="80">
        <v>176</v>
      </c>
      <c r="G194" s="80">
        <v>1</v>
      </c>
      <c r="H194" s="80">
        <v>4</v>
      </c>
      <c r="I194" s="73">
        <f t="shared" si="12"/>
        <v>322</v>
      </c>
      <c r="J194" s="80">
        <v>4</v>
      </c>
      <c r="K194" s="80">
        <f t="shared" si="11"/>
        <v>326</v>
      </c>
    </row>
    <row r="195" spans="1:11" ht="14.25" customHeight="1">
      <c r="A195" s="101"/>
      <c r="B195" s="124">
        <v>1706</v>
      </c>
      <c r="C195" s="131"/>
      <c r="D195" s="190" t="s">
        <v>15</v>
      </c>
      <c r="E195" s="126">
        <v>141</v>
      </c>
      <c r="F195" s="126">
        <v>154</v>
      </c>
      <c r="G195" s="126">
        <v>2</v>
      </c>
      <c r="H195" s="126">
        <v>2</v>
      </c>
      <c r="I195" s="73">
        <f t="shared" si="12"/>
        <v>299</v>
      </c>
      <c r="J195" s="125">
        <v>3</v>
      </c>
      <c r="K195" s="80">
        <f t="shared" si="11"/>
        <v>302</v>
      </c>
    </row>
    <row r="196" spans="1:11" ht="14.25" customHeight="1">
      <c r="A196" s="101"/>
      <c r="B196" s="124">
        <v>1707</v>
      </c>
      <c r="C196" s="131"/>
      <c r="D196" s="190" t="s">
        <v>13</v>
      </c>
      <c r="E196" s="125">
        <v>123</v>
      </c>
      <c r="F196" s="125">
        <v>157</v>
      </c>
      <c r="G196" s="125">
        <v>1</v>
      </c>
      <c r="H196" s="125">
        <v>1</v>
      </c>
      <c r="I196" s="73">
        <f t="shared" si="12"/>
        <v>282</v>
      </c>
      <c r="J196" s="125">
        <v>5</v>
      </c>
      <c r="K196" s="80">
        <f t="shared" si="11"/>
        <v>287</v>
      </c>
    </row>
    <row r="197" spans="1:11" ht="14.25" customHeight="1">
      <c r="A197" s="101" t="s">
        <v>320</v>
      </c>
      <c r="B197" s="72">
        <v>1707</v>
      </c>
      <c r="C197" s="131"/>
      <c r="D197" s="71" t="s">
        <v>15</v>
      </c>
      <c r="E197" s="80">
        <v>103</v>
      </c>
      <c r="F197" s="80">
        <v>153</v>
      </c>
      <c r="G197" s="80">
        <v>4</v>
      </c>
      <c r="H197" s="80">
        <v>2</v>
      </c>
      <c r="I197" s="73">
        <f t="shared" si="12"/>
        <v>262</v>
      </c>
      <c r="J197" s="80">
        <v>6</v>
      </c>
      <c r="K197" s="80">
        <f t="shared" si="11"/>
        <v>268</v>
      </c>
    </row>
    <row r="198" spans="1:11" ht="14.25" customHeight="1">
      <c r="A198" s="101"/>
      <c r="B198" s="72">
        <v>1708</v>
      </c>
      <c r="C198" s="131"/>
      <c r="D198" s="71" t="s">
        <v>13</v>
      </c>
      <c r="E198" s="80">
        <v>87</v>
      </c>
      <c r="F198" s="80">
        <v>229</v>
      </c>
      <c r="G198" s="80">
        <v>6</v>
      </c>
      <c r="H198" s="80">
        <v>3</v>
      </c>
      <c r="I198" s="73">
        <f t="shared" si="12"/>
        <v>325</v>
      </c>
      <c r="J198" s="80">
        <v>3</v>
      </c>
      <c r="K198" s="80">
        <f t="shared" si="11"/>
        <v>328</v>
      </c>
    </row>
    <row r="199" spans="1:11" ht="14.25" customHeight="1" thickBot="1">
      <c r="A199" s="101"/>
      <c r="B199" s="72">
        <v>1708</v>
      </c>
      <c r="C199" s="131"/>
      <c r="D199" s="71" t="s">
        <v>15</v>
      </c>
      <c r="E199" s="80">
        <v>66</v>
      </c>
      <c r="F199" s="80">
        <v>217</v>
      </c>
      <c r="G199" s="80">
        <v>5</v>
      </c>
      <c r="H199" s="80">
        <v>2</v>
      </c>
      <c r="I199" s="73">
        <f t="shared" si="12"/>
        <v>290</v>
      </c>
      <c r="J199" s="80">
        <v>4</v>
      </c>
      <c r="K199" s="80">
        <f t="shared" si="11"/>
        <v>294</v>
      </c>
    </row>
    <row r="200" spans="1:11" ht="14.25" customHeight="1" thickBot="1">
      <c r="A200" s="295"/>
      <c r="B200" s="335" t="s">
        <v>8</v>
      </c>
      <c r="C200" s="335"/>
      <c r="D200" s="336"/>
      <c r="E200" s="91">
        <f t="shared" ref="E200:K200" si="13">SUM(E13:E199)</f>
        <v>27162</v>
      </c>
      <c r="F200" s="91">
        <f t="shared" si="13"/>
        <v>36236</v>
      </c>
      <c r="G200" s="91">
        <f t="shared" si="13"/>
        <v>1424</v>
      </c>
      <c r="H200" s="91">
        <f t="shared" si="13"/>
        <v>365</v>
      </c>
      <c r="I200" s="91">
        <f t="shared" si="13"/>
        <v>65187</v>
      </c>
      <c r="J200" s="91">
        <f t="shared" si="13"/>
        <v>708</v>
      </c>
      <c r="K200" s="91">
        <f t="shared" si="13"/>
        <v>65895</v>
      </c>
    </row>
    <row r="201" spans="1:11" ht="14.25" customHeight="1">
      <c r="A201" s="339"/>
      <c r="B201" s="339"/>
      <c r="C201" s="339"/>
      <c r="D201" s="339"/>
      <c r="E201" s="339"/>
      <c r="F201" s="339"/>
      <c r="G201" s="339"/>
      <c r="H201" s="339"/>
      <c r="I201" s="339"/>
      <c r="J201" s="339"/>
      <c r="K201" s="339"/>
    </row>
    <row r="202" spans="1:11" ht="14.25" customHeight="1">
      <c r="A202" s="101" t="s">
        <v>322</v>
      </c>
      <c r="B202" s="72">
        <v>311</v>
      </c>
      <c r="C202" s="131"/>
      <c r="D202" s="71" t="s">
        <v>13</v>
      </c>
      <c r="E202" s="80">
        <v>197</v>
      </c>
      <c r="F202" s="80">
        <v>317</v>
      </c>
      <c r="G202" s="80">
        <v>4</v>
      </c>
      <c r="H202" s="80">
        <v>0</v>
      </c>
      <c r="I202" s="73">
        <f t="shared" ref="I202:I224" si="14">SUM(E202:H202)</f>
        <v>518</v>
      </c>
      <c r="J202" s="80">
        <v>7</v>
      </c>
      <c r="K202" s="80">
        <f t="shared" ref="K202:K224" si="15">SUM(I202:J202)</f>
        <v>525</v>
      </c>
    </row>
    <row r="203" spans="1:11" ht="14.25" customHeight="1">
      <c r="A203" s="101"/>
      <c r="B203" s="72">
        <v>312</v>
      </c>
      <c r="C203" s="131"/>
      <c r="D203" s="71" t="s">
        <v>13</v>
      </c>
      <c r="E203" s="80">
        <v>204</v>
      </c>
      <c r="F203" s="80">
        <v>249</v>
      </c>
      <c r="G203" s="80">
        <v>10</v>
      </c>
      <c r="H203" s="80">
        <v>1</v>
      </c>
      <c r="I203" s="73">
        <f t="shared" si="14"/>
        <v>464</v>
      </c>
      <c r="J203" s="80">
        <v>6</v>
      </c>
      <c r="K203" s="80">
        <f t="shared" si="15"/>
        <v>470</v>
      </c>
    </row>
    <row r="204" spans="1:11" ht="14.25" customHeight="1">
      <c r="A204" s="101"/>
      <c r="B204" s="124">
        <v>313</v>
      </c>
      <c r="C204" s="131"/>
      <c r="D204" s="190" t="s">
        <v>13</v>
      </c>
      <c r="E204" s="125">
        <v>143</v>
      </c>
      <c r="F204" s="125">
        <v>212</v>
      </c>
      <c r="G204" s="125">
        <v>2</v>
      </c>
      <c r="H204" s="125">
        <v>0</v>
      </c>
      <c r="I204" s="73">
        <f t="shared" si="14"/>
        <v>357</v>
      </c>
      <c r="J204" s="125">
        <v>4</v>
      </c>
      <c r="K204" s="80">
        <f t="shared" si="15"/>
        <v>361</v>
      </c>
    </row>
    <row r="205" spans="1:11" ht="14.25" customHeight="1">
      <c r="A205" s="101"/>
      <c r="B205" s="124">
        <v>314</v>
      </c>
      <c r="C205" s="131"/>
      <c r="D205" s="190" t="s">
        <v>13</v>
      </c>
      <c r="E205" s="125">
        <v>251</v>
      </c>
      <c r="F205" s="125">
        <v>234</v>
      </c>
      <c r="G205" s="125">
        <v>2</v>
      </c>
      <c r="H205" s="125">
        <v>0</v>
      </c>
      <c r="I205" s="73">
        <f t="shared" si="14"/>
        <v>487</v>
      </c>
      <c r="J205" s="125">
        <v>36</v>
      </c>
      <c r="K205" s="80">
        <f t="shared" si="15"/>
        <v>523</v>
      </c>
    </row>
    <row r="206" spans="1:11" ht="14.25" customHeight="1">
      <c r="A206" s="101"/>
      <c r="B206" s="124">
        <v>315</v>
      </c>
      <c r="C206" s="131"/>
      <c r="D206" s="190" t="s">
        <v>13</v>
      </c>
      <c r="E206" s="125">
        <v>196</v>
      </c>
      <c r="F206" s="125">
        <v>195</v>
      </c>
      <c r="G206" s="125">
        <v>1</v>
      </c>
      <c r="H206" s="125">
        <v>0</v>
      </c>
      <c r="I206" s="73">
        <f t="shared" si="14"/>
        <v>392</v>
      </c>
      <c r="J206" s="125">
        <v>7</v>
      </c>
      <c r="K206" s="80">
        <f t="shared" si="15"/>
        <v>399</v>
      </c>
    </row>
    <row r="207" spans="1:11" ht="14.25" customHeight="1">
      <c r="A207" s="101"/>
      <c r="B207" s="124">
        <v>316</v>
      </c>
      <c r="C207" s="131"/>
      <c r="D207" s="190" t="s">
        <v>13</v>
      </c>
      <c r="E207" s="125">
        <v>79</v>
      </c>
      <c r="F207" s="125">
        <v>256</v>
      </c>
      <c r="G207" s="125">
        <v>3</v>
      </c>
      <c r="H207" s="125">
        <v>2</v>
      </c>
      <c r="I207" s="73">
        <f t="shared" si="14"/>
        <v>340</v>
      </c>
      <c r="J207" s="125">
        <v>9</v>
      </c>
      <c r="K207" s="80">
        <f t="shared" si="15"/>
        <v>349</v>
      </c>
    </row>
    <row r="208" spans="1:11" ht="14.25" customHeight="1">
      <c r="A208" s="101"/>
      <c r="B208" s="124">
        <v>316</v>
      </c>
      <c r="C208" s="131"/>
      <c r="D208" s="190" t="s">
        <v>201</v>
      </c>
      <c r="E208" s="125">
        <v>148</v>
      </c>
      <c r="F208" s="125">
        <v>262</v>
      </c>
      <c r="G208" s="125">
        <v>0</v>
      </c>
      <c r="H208" s="125">
        <v>0</v>
      </c>
      <c r="I208" s="73">
        <f t="shared" si="14"/>
        <v>410</v>
      </c>
      <c r="J208" s="125">
        <v>6</v>
      </c>
      <c r="K208" s="80">
        <f t="shared" si="15"/>
        <v>416</v>
      </c>
    </row>
    <row r="209" spans="1:11" ht="14.25" customHeight="1">
      <c r="A209" s="101"/>
      <c r="B209" s="124">
        <v>317</v>
      </c>
      <c r="C209" s="131"/>
      <c r="D209" s="190" t="s">
        <v>13</v>
      </c>
      <c r="E209" s="126">
        <v>111</v>
      </c>
      <c r="F209" s="126">
        <v>142</v>
      </c>
      <c r="G209" s="126">
        <v>6</v>
      </c>
      <c r="H209" s="126">
        <v>0</v>
      </c>
      <c r="I209" s="73">
        <f t="shared" si="14"/>
        <v>259</v>
      </c>
      <c r="J209" s="125">
        <v>11</v>
      </c>
      <c r="K209" s="80">
        <f t="shared" si="15"/>
        <v>270</v>
      </c>
    </row>
    <row r="210" spans="1:11" ht="14.25" customHeight="1">
      <c r="A210" s="101"/>
      <c r="B210" s="124">
        <v>317</v>
      </c>
      <c r="C210" s="131"/>
      <c r="D210" s="190" t="s">
        <v>15</v>
      </c>
      <c r="E210" s="80">
        <v>113</v>
      </c>
      <c r="F210" s="80">
        <v>121</v>
      </c>
      <c r="G210" s="80">
        <v>8</v>
      </c>
      <c r="H210" s="80">
        <v>0</v>
      </c>
      <c r="I210" s="73">
        <f t="shared" si="14"/>
        <v>242</v>
      </c>
      <c r="J210" s="125">
        <v>0</v>
      </c>
      <c r="K210" s="80">
        <f t="shared" si="15"/>
        <v>242</v>
      </c>
    </row>
    <row r="211" spans="1:11" ht="14.25" customHeight="1">
      <c r="A211" s="101"/>
      <c r="B211" s="124">
        <v>317</v>
      </c>
      <c r="C211" s="131"/>
      <c r="D211" s="190" t="s">
        <v>201</v>
      </c>
      <c r="E211" s="80">
        <v>83</v>
      </c>
      <c r="F211" s="80">
        <v>86</v>
      </c>
      <c r="G211" s="80">
        <v>2</v>
      </c>
      <c r="H211" s="80">
        <v>2</v>
      </c>
      <c r="I211" s="73">
        <f t="shared" si="14"/>
        <v>173</v>
      </c>
      <c r="J211" s="80">
        <v>6</v>
      </c>
      <c r="K211" s="80">
        <f t="shared" si="15"/>
        <v>179</v>
      </c>
    </row>
    <row r="212" spans="1:11" ht="14.25" customHeight="1">
      <c r="A212" s="101"/>
      <c r="B212" s="124">
        <v>318</v>
      </c>
      <c r="C212" s="131"/>
      <c r="D212" s="190" t="s">
        <v>13</v>
      </c>
      <c r="E212" s="80">
        <v>31</v>
      </c>
      <c r="F212" s="80">
        <v>85</v>
      </c>
      <c r="G212" s="80">
        <v>1</v>
      </c>
      <c r="H212" s="80">
        <v>2</v>
      </c>
      <c r="I212" s="73">
        <f t="shared" si="14"/>
        <v>119</v>
      </c>
      <c r="J212" s="80">
        <v>2</v>
      </c>
      <c r="K212" s="80">
        <f t="shared" si="15"/>
        <v>121</v>
      </c>
    </row>
    <row r="213" spans="1:11" ht="14.25" customHeight="1">
      <c r="A213" s="101"/>
      <c r="B213" s="124">
        <v>318</v>
      </c>
      <c r="C213" s="131"/>
      <c r="D213" s="191" t="s">
        <v>192</v>
      </c>
      <c r="E213" s="80">
        <v>32</v>
      </c>
      <c r="F213" s="80">
        <v>159</v>
      </c>
      <c r="G213" s="80">
        <v>13</v>
      </c>
      <c r="H213" s="80">
        <v>0</v>
      </c>
      <c r="I213" s="73">
        <f t="shared" si="14"/>
        <v>204</v>
      </c>
      <c r="J213" s="80">
        <v>3</v>
      </c>
      <c r="K213" s="80">
        <f t="shared" si="15"/>
        <v>207</v>
      </c>
    </row>
    <row r="214" spans="1:11" ht="14.25" customHeight="1">
      <c r="A214" s="101"/>
      <c r="B214" s="124">
        <v>318</v>
      </c>
      <c r="C214" s="131"/>
      <c r="D214" s="191" t="s">
        <v>217</v>
      </c>
      <c r="E214" s="80">
        <v>67</v>
      </c>
      <c r="F214" s="80">
        <v>82</v>
      </c>
      <c r="G214" s="80">
        <v>0</v>
      </c>
      <c r="H214" s="80">
        <v>0</v>
      </c>
      <c r="I214" s="73">
        <f t="shared" si="14"/>
        <v>149</v>
      </c>
      <c r="J214" s="80">
        <v>4</v>
      </c>
      <c r="K214" s="80">
        <f t="shared" si="15"/>
        <v>153</v>
      </c>
    </row>
    <row r="215" spans="1:11" ht="14.25" customHeight="1">
      <c r="A215" s="101"/>
      <c r="B215" s="124">
        <v>319</v>
      </c>
      <c r="C215" s="131"/>
      <c r="D215" s="191" t="s">
        <v>13</v>
      </c>
      <c r="E215" s="72">
        <v>116</v>
      </c>
      <c r="F215" s="72">
        <v>262</v>
      </c>
      <c r="G215" s="72">
        <v>0</v>
      </c>
      <c r="H215" s="72">
        <v>2</v>
      </c>
      <c r="I215" s="73">
        <f t="shared" si="14"/>
        <v>380</v>
      </c>
      <c r="J215" s="72">
        <v>6</v>
      </c>
      <c r="K215" s="80">
        <f t="shared" si="15"/>
        <v>386</v>
      </c>
    </row>
    <row r="216" spans="1:11" ht="14.25" customHeight="1">
      <c r="A216" s="101"/>
      <c r="B216" s="124">
        <v>320</v>
      </c>
      <c r="C216" s="131"/>
      <c r="D216" s="191" t="s">
        <v>13</v>
      </c>
      <c r="E216" s="72">
        <v>107</v>
      </c>
      <c r="F216" s="72">
        <v>307</v>
      </c>
      <c r="G216" s="72">
        <v>0</v>
      </c>
      <c r="H216" s="72">
        <v>0</v>
      </c>
      <c r="I216" s="73">
        <f t="shared" si="14"/>
        <v>414</v>
      </c>
      <c r="J216" s="72">
        <v>29</v>
      </c>
      <c r="K216" s="80">
        <f t="shared" si="15"/>
        <v>443</v>
      </c>
    </row>
    <row r="217" spans="1:11" ht="14.25" customHeight="1">
      <c r="A217" s="101"/>
      <c r="B217" s="124">
        <v>321</v>
      </c>
      <c r="C217" s="131"/>
      <c r="D217" s="191" t="s">
        <v>13</v>
      </c>
      <c r="E217" s="72">
        <v>92</v>
      </c>
      <c r="F217" s="72">
        <v>350</v>
      </c>
      <c r="G217" s="72">
        <v>3</v>
      </c>
      <c r="H217" s="72">
        <v>3</v>
      </c>
      <c r="I217" s="73">
        <f t="shared" si="14"/>
        <v>448</v>
      </c>
      <c r="J217" s="72">
        <v>5</v>
      </c>
      <c r="K217" s="80">
        <f t="shared" si="15"/>
        <v>453</v>
      </c>
    </row>
    <row r="218" spans="1:11" ht="14.25" customHeight="1">
      <c r="A218" s="101"/>
      <c r="B218" s="124">
        <v>322</v>
      </c>
      <c r="C218" s="131"/>
      <c r="D218" s="191" t="s">
        <v>13</v>
      </c>
      <c r="E218" s="72">
        <v>183</v>
      </c>
      <c r="F218" s="72">
        <v>232</v>
      </c>
      <c r="G218" s="72">
        <v>4</v>
      </c>
      <c r="H218" s="72">
        <v>0</v>
      </c>
      <c r="I218" s="73">
        <f t="shared" si="14"/>
        <v>419</v>
      </c>
      <c r="J218" s="72">
        <v>2</v>
      </c>
      <c r="K218" s="80">
        <f t="shared" si="15"/>
        <v>421</v>
      </c>
    </row>
    <row r="219" spans="1:11" ht="14.25" customHeight="1">
      <c r="A219" s="101"/>
      <c r="B219" s="124">
        <v>323</v>
      </c>
      <c r="C219" s="131"/>
      <c r="D219" s="191" t="s">
        <v>13</v>
      </c>
      <c r="E219" s="72">
        <v>12</v>
      </c>
      <c r="F219" s="72">
        <v>46</v>
      </c>
      <c r="G219" s="72">
        <v>0</v>
      </c>
      <c r="H219" s="72">
        <v>1</v>
      </c>
      <c r="I219" s="73">
        <f t="shared" si="14"/>
        <v>59</v>
      </c>
      <c r="J219" s="72">
        <v>0</v>
      </c>
      <c r="K219" s="80">
        <f t="shared" si="15"/>
        <v>59</v>
      </c>
    </row>
    <row r="220" spans="1:11" ht="14.25" customHeight="1">
      <c r="A220" s="101"/>
      <c r="B220" s="124">
        <v>324</v>
      </c>
      <c r="C220" s="131"/>
      <c r="D220" s="191" t="s">
        <v>13</v>
      </c>
      <c r="E220" s="72">
        <v>51</v>
      </c>
      <c r="F220" s="72">
        <v>222</v>
      </c>
      <c r="G220" s="72">
        <v>2</v>
      </c>
      <c r="H220" s="72">
        <v>0</v>
      </c>
      <c r="I220" s="73">
        <f t="shared" si="14"/>
        <v>275</v>
      </c>
      <c r="J220" s="72">
        <v>6</v>
      </c>
      <c r="K220" s="80">
        <f t="shared" si="15"/>
        <v>281</v>
      </c>
    </row>
    <row r="221" spans="1:11" ht="14.25" customHeight="1">
      <c r="A221" s="101"/>
      <c r="B221" s="124">
        <v>324</v>
      </c>
      <c r="C221" s="131"/>
      <c r="D221" s="191" t="s">
        <v>15</v>
      </c>
      <c r="E221" s="72">
        <v>54</v>
      </c>
      <c r="F221" s="72">
        <v>210</v>
      </c>
      <c r="G221" s="72">
        <v>2</v>
      </c>
      <c r="H221" s="72">
        <v>2</v>
      </c>
      <c r="I221" s="73">
        <f t="shared" si="14"/>
        <v>268</v>
      </c>
      <c r="J221" s="72">
        <v>3</v>
      </c>
      <c r="K221" s="80">
        <f t="shared" si="15"/>
        <v>271</v>
      </c>
    </row>
    <row r="222" spans="1:11" ht="14.25" customHeight="1">
      <c r="A222" s="101"/>
      <c r="B222" s="72">
        <v>325</v>
      </c>
      <c r="C222" s="131"/>
      <c r="D222" s="71" t="s">
        <v>13</v>
      </c>
      <c r="E222" s="72">
        <v>36</v>
      </c>
      <c r="F222" s="72">
        <v>159</v>
      </c>
      <c r="G222" s="72">
        <v>1</v>
      </c>
      <c r="H222" s="72">
        <v>2</v>
      </c>
      <c r="I222" s="73">
        <f t="shared" si="14"/>
        <v>198</v>
      </c>
      <c r="J222" s="72">
        <v>3</v>
      </c>
      <c r="K222" s="80">
        <f t="shared" si="15"/>
        <v>201</v>
      </c>
    </row>
    <row r="223" spans="1:11" ht="14.25" customHeight="1">
      <c r="A223" s="101"/>
      <c r="B223" s="72">
        <v>325</v>
      </c>
      <c r="C223" s="131"/>
      <c r="D223" s="71" t="s">
        <v>201</v>
      </c>
      <c r="E223" s="72">
        <v>27</v>
      </c>
      <c r="F223" s="72">
        <v>93</v>
      </c>
      <c r="G223" s="72">
        <v>1</v>
      </c>
      <c r="H223" s="72">
        <v>0</v>
      </c>
      <c r="I223" s="73">
        <f t="shared" si="14"/>
        <v>121</v>
      </c>
      <c r="J223" s="72">
        <v>0</v>
      </c>
      <c r="K223" s="80">
        <f t="shared" si="15"/>
        <v>121</v>
      </c>
    </row>
    <row r="224" spans="1:11" ht="14.25" customHeight="1" thickBot="1">
      <c r="A224" s="101"/>
      <c r="B224" s="72">
        <v>326</v>
      </c>
      <c r="C224" s="131"/>
      <c r="D224" s="71" t="s">
        <v>13</v>
      </c>
      <c r="E224" s="72">
        <v>56</v>
      </c>
      <c r="F224" s="72">
        <v>91</v>
      </c>
      <c r="G224" s="72">
        <v>1</v>
      </c>
      <c r="H224" s="72">
        <v>1</v>
      </c>
      <c r="I224" s="73">
        <f t="shared" si="14"/>
        <v>149</v>
      </c>
      <c r="J224" s="72">
        <v>2</v>
      </c>
      <c r="K224" s="80">
        <f t="shared" si="15"/>
        <v>151</v>
      </c>
    </row>
    <row r="225" spans="1:11" s="30" customFormat="1" ht="14.25" customHeight="1" thickBot="1">
      <c r="A225" s="295"/>
      <c r="B225" s="335" t="s">
        <v>8</v>
      </c>
      <c r="C225" s="335"/>
      <c r="D225" s="336"/>
      <c r="E225" s="91">
        <f t="shared" ref="E225:K225" si="16">SUM(E202:E224)</f>
        <v>2389</v>
      </c>
      <c r="F225" s="91">
        <f t="shared" si="16"/>
        <v>4372</v>
      </c>
      <c r="G225" s="91">
        <f t="shared" si="16"/>
        <v>66</v>
      </c>
      <c r="H225" s="91">
        <f t="shared" si="16"/>
        <v>18</v>
      </c>
      <c r="I225" s="91">
        <f t="shared" si="16"/>
        <v>6845</v>
      </c>
      <c r="J225" s="91">
        <f t="shared" si="16"/>
        <v>157</v>
      </c>
      <c r="K225" s="91">
        <f t="shared" si="16"/>
        <v>7002</v>
      </c>
    </row>
    <row r="226" spans="1:11" s="30" customFormat="1" ht="14.25" customHeight="1">
      <c r="A226" s="339"/>
      <c r="B226" s="339"/>
      <c r="C226" s="339"/>
      <c r="D226" s="339"/>
      <c r="E226" s="339"/>
      <c r="F226" s="339"/>
      <c r="G226" s="339"/>
      <c r="H226" s="339"/>
      <c r="I226" s="339"/>
      <c r="J226" s="339"/>
      <c r="K226" s="339"/>
    </row>
    <row r="227" spans="1:11" ht="14.25" customHeight="1">
      <c r="A227" s="101" t="s">
        <v>323</v>
      </c>
      <c r="B227" s="72">
        <v>346</v>
      </c>
      <c r="C227" s="131"/>
      <c r="D227" s="71" t="s">
        <v>13</v>
      </c>
      <c r="E227" s="72">
        <v>69</v>
      </c>
      <c r="F227" s="72">
        <v>218</v>
      </c>
      <c r="G227" s="72">
        <v>113</v>
      </c>
      <c r="H227" s="72">
        <v>12</v>
      </c>
      <c r="I227" s="72">
        <f t="shared" ref="I227:I254" si="17">SUM(E227:H227)</f>
        <v>412</v>
      </c>
      <c r="J227" s="72">
        <v>11</v>
      </c>
      <c r="K227" s="72">
        <f t="shared" ref="K227:K254" si="18">SUM(I227:J227)</f>
        <v>423</v>
      </c>
    </row>
    <row r="228" spans="1:11" ht="14.25" customHeight="1">
      <c r="A228" s="117"/>
      <c r="B228" s="124">
        <v>346</v>
      </c>
      <c r="C228" s="131"/>
      <c r="D228" s="191" t="s">
        <v>15</v>
      </c>
      <c r="E228" s="72">
        <v>59</v>
      </c>
      <c r="F228" s="72">
        <v>250</v>
      </c>
      <c r="G228" s="72">
        <v>78</v>
      </c>
      <c r="H228" s="72">
        <v>14</v>
      </c>
      <c r="I228" s="72">
        <f t="shared" si="17"/>
        <v>401</v>
      </c>
      <c r="J228" s="72">
        <v>14</v>
      </c>
      <c r="K228" s="72">
        <f t="shared" si="18"/>
        <v>415</v>
      </c>
    </row>
    <row r="229" spans="1:11" ht="14.25" customHeight="1">
      <c r="A229" s="101"/>
      <c r="B229" s="124">
        <v>347</v>
      </c>
      <c r="C229" s="131"/>
      <c r="D229" s="191" t="s">
        <v>13</v>
      </c>
      <c r="E229" s="72">
        <v>52</v>
      </c>
      <c r="F229" s="72">
        <v>182</v>
      </c>
      <c r="G229" s="72">
        <v>85</v>
      </c>
      <c r="H229" s="72">
        <v>6</v>
      </c>
      <c r="I229" s="72">
        <f t="shared" si="17"/>
        <v>325</v>
      </c>
      <c r="J229" s="72">
        <v>15</v>
      </c>
      <c r="K229" s="72">
        <f t="shared" si="18"/>
        <v>340</v>
      </c>
    </row>
    <row r="230" spans="1:11" ht="14.25" customHeight="1">
      <c r="A230" s="101"/>
      <c r="B230" s="124">
        <v>347</v>
      </c>
      <c r="C230" s="131"/>
      <c r="D230" s="191" t="s">
        <v>15</v>
      </c>
      <c r="E230" s="72">
        <v>48</v>
      </c>
      <c r="F230" s="72">
        <v>172</v>
      </c>
      <c r="G230" s="72">
        <v>73</v>
      </c>
      <c r="H230" s="72">
        <v>3</v>
      </c>
      <c r="I230" s="72">
        <f t="shared" si="17"/>
        <v>296</v>
      </c>
      <c r="J230" s="72">
        <v>16</v>
      </c>
      <c r="K230" s="72">
        <f t="shared" si="18"/>
        <v>312</v>
      </c>
    </row>
    <row r="231" spans="1:11" ht="14.25" customHeight="1">
      <c r="A231" s="101"/>
      <c r="B231" s="124">
        <v>348</v>
      </c>
      <c r="C231" s="131"/>
      <c r="D231" s="191" t="s">
        <v>13</v>
      </c>
      <c r="E231" s="72">
        <v>58</v>
      </c>
      <c r="F231" s="72">
        <v>187</v>
      </c>
      <c r="G231" s="72">
        <v>65</v>
      </c>
      <c r="H231" s="72">
        <v>7</v>
      </c>
      <c r="I231" s="72">
        <f t="shared" si="17"/>
        <v>317</v>
      </c>
      <c r="J231" s="72">
        <v>7</v>
      </c>
      <c r="K231" s="72">
        <f t="shared" si="18"/>
        <v>324</v>
      </c>
    </row>
    <row r="232" spans="1:11" ht="14.25" customHeight="1">
      <c r="A232" s="101"/>
      <c r="B232" s="124">
        <v>348</v>
      </c>
      <c r="C232" s="131"/>
      <c r="D232" s="191" t="s">
        <v>15</v>
      </c>
      <c r="E232" s="72">
        <v>64</v>
      </c>
      <c r="F232" s="72">
        <v>194</v>
      </c>
      <c r="G232" s="72">
        <v>67</v>
      </c>
      <c r="H232" s="72">
        <v>7</v>
      </c>
      <c r="I232" s="72">
        <f t="shared" si="17"/>
        <v>332</v>
      </c>
      <c r="J232" s="72">
        <v>7</v>
      </c>
      <c r="K232" s="72">
        <f t="shared" si="18"/>
        <v>339</v>
      </c>
    </row>
    <row r="233" spans="1:11" ht="14.25" customHeight="1">
      <c r="A233" s="101"/>
      <c r="B233" s="124">
        <v>349</v>
      </c>
      <c r="C233" s="131"/>
      <c r="D233" s="191" t="s">
        <v>13</v>
      </c>
      <c r="E233" s="72">
        <v>40</v>
      </c>
      <c r="F233" s="72">
        <v>137</v>
      </c>
      <c r="G233" s="72">
        <v>80</v>
      </c>
      <c r="H233" s="72">
        <v>11</v>
      </c>
      <c r="I233" s="72">
        <f t="shared" si="17"/>
        <v>268</v>
      </c>
      <c r="J233" s="72">
        <v>18</v>
      </c>
      <c r="K233" s="72">
        <f t="shared" si="18"/>
        <v>286</v>
      </c>
    </row>
    <row r="234" spans="1:11" ht="14.25" customHeight="1">
      <c r="A234" s="101"/>
      <c r="B234" s="124">
        <v>349</v>
      </c>
      <c r="C234" s="131"/>
      <c r="D234" s="191" t="s">
        <v>15</v>
      </c>
      <c r="E234" s="72">
        <v>31</v>
      </c>
      <c r="F234" s="72">
        <v>148</v>
      </c>
      <c r="G234" s="72">
        <v>89</v>
      </c>
      <c r="H234" s="72">
        <v>11</v>
      </c>
      <c r="I234" s="72">
        <f t="shared" si="17"/>
        <v>279</v>
      </c>
      <c r="J234" s="72">
        <v>13</v>
      </c>
      <c r="K234" s="72">
        <f t="shared" si="18"/>
        <v>292</v>
      </c>
    </row>
    <row r="235" spans="1:11" ht="14.25" customHeight="1">
      <c r="A235" s="101"/>
      <c r="B235" s="124">
        <v>350</v>
      </c>
      <c r="C235" s="131"/>
      <c r="D235" s="191" t="s">
        <v>13</v>
      </c>
      <c r="E235" s="72">
        <v>31</v>
      </c>
      <c r="F235" s="72">
        <v>176</v>
      </c>
      <c r="G235" s="72">
        <v>57</v>
      </c>
      <c r="H235" s="72">
        <v>2</v>
      </c>
      <c r="I235" s="72">
        <f t="shared" si="17"/>
        <v>266</v>
      </c>
      <c r="J235" s="72">
        <v>0</v>
      </c>
      <c r="K235" s="72">
        <f t="shared" si="18"/>
        <v>266</v>
      </c>
    </row>
    <row r="236" spans="1:11" ht="14.25" customHeight="1">
      <c r="A236" s="101"/>
      <c r="B236" s="124">
        <v>350</v>
      </c>
      <c r="C236" s="131"/>
      <c r="D236" s="71" t="s">
        <v>201</v>
      </c>
      <c r="E236" s="72">
        <v>3</v>
      </c>
      <c r="F236" s="72">
        <v>88</v>
      </c>
      <c r="G236" s="72">
        <v>53</v>
      </c>
      <c r="H236" s="72">
        <v>3</v>
      </c>
      <c r="I236" s="72">
        <f t="shared" si="17"/>
        <v>147</v>
      </c>
      <c r="J236" s="72">
        <v>8</v>
      </c>
      <c r="K236" s="72">
        <f t="shared" si="18"/>
        <v>155</v>
      </c>
    </row>
    <row r="237" spans="1:11" ht="14.25" customHeight="1">
      <c r="A237" s="101"/>
      <c r="B237" s="124">
        <v>351</v>
      </c>
      <c r="C237" s="131"/>
      <c r="D237" s="71" t="s">
        <v>13</v>
      </c>
      <c r="E237" s="72">
        <v>17</v>
      </c>
      <c r="F237" s="72">
        <v>161</v>
      </c>
      <c r="G237" s="72">
        <v>21</v>
      </c>
      <c r="H237" s="72">
        <v>3</v>
      </c>
      <c r="I237" s="72">
        <f t="shared" si="17"/>
        <v>202</v>
      </c>
      <c r="J237" s="72">
        <v>5</v>
      </c>
      <c r="K237" s="72">
        <f t="shared" si="18"/>
        <v>207</v>
      </c>
    </row>
    <row r="238" spans="1:11" ht="14.25" customHeight="1">
      <c r="A238" s="101"/>
      <c r="B238" s="124">
        <v>352</v>
      </c>
      <c r="C238" s="131"/>
      <c r="D238" s="71" t="s">
        <v>13</v>
      </c>
      <c r="E238" s="72">
        <v>14</v>
      </c>
      <c r="F238" s="72">
        <v>99</v>
      </c>
      <c r="G238" s="72">
        <v>17</v>
      </c>
      <c r="H238" s="72">
        <v>2</v>
      </c>
      <c r="I238" s="72">
        <f t="shared" si="17"/>
        <v>132</v>
      </c>
      <c r="J238" s="72">
        <v>6</v>
      </c>
      <c r="K238" s="72">
        <f t="shared" si="18"/>
        <v>138</v>
      </c>
    </row>
    <row r="239" spans="1:11" ht="14.25" customHeight="1">
      <c r="A239" s="101"/>
      <c r="B239" s="124">
        <v>353</v>
      </c>
      <c r="C239" s="131"/>
      <c r="D239" s="191" t="s">
        <v>13</v>
      </c>
      <c r="E239" s="72">
        <v>19</v>
      </c>
      <c r="F239" s="72">
        <v>156</v>
      </c>
      <c r="G239" s="72">
        <v>53</v>
      </c>
      <c r="H239" s="72">
        <v>4</v>
      </c>
      <c r="I239" s="72">
        <f t="shared" si="17"/>
        <v>232</v>
      </c>
      <c r="J239" s="72">
        <v>14</v>
      </c>
      <c r="K239" s="72">
        <f t="shared" si="18"/>
        <v>246</v>
      </c>
    </row>
    <row r="240" spans="1:11" ht="14.25" customHeight="1">
      <c r="A240" s="101"/>
      <c r="B240" s="124">
        <v>353</v>
      </c>
      <c r="C240" s="131"/>
      <c r="D240" s="191" t="s">
        <v>201</v>
      </c>
      <c r="E240" s="72">
        <v>13</v>
      </c>
      <c r="F240" s="72">
        <v>134</v>
      </c>
      <c r="G240" s="72">
        <v>80</v>
      </c>
      <c r="H240" s="72">
        <v>4</v>
      </c>
      <c r="I240" s="72">
        <f t="shared" si="17"/>
        <v>231</v>
      </c>
      <c r="J240" s="72">
        <v>13</v>
      </c>
      <c r="K240" s="72">
        <f t="shared" si="18"/>
        <v>244</v>
      </c>
    </row>
    <row r="241" spans="1:11" ht="14.25" customHeight="1">
      <c r="A241" s="101"/>
      <c r="B241" s="124">
        <v>354</v>
      </c>
      <c r="C241" s="131"/>
      <c r="D241" s="191" t="s">
        <v>13</v>
      </c>
      <c r="E241" s="72">
        <v>36</v>
      </c>
      <c r="F241" s="72">
        <v>348</v>
      </c>
      <c r="G241" s="72">
        <v>63</v>
      </c>
      <c r="H241" s="72">
        <v>11</v>
      </c>
      <c r="I241" s="72">
        <f t="shared" si="17"/>
        <v>458</v>
      </c>
      <c r="J241" s="72">
        <v>28</v>
      </c>
      <c r="K241" s="72">
        <f t="shared" si="18"/>
        <v>486</v>
      </c>
    </row>
    <row r="242" spans="1:11" ht="14.25" customHeight="1">
      <c r="A242" s="101"/>
      <c r="B242" s="124">
        <v>354</v>
      </c>
      <c r="C242" s="131"/>
      <c r="D242" s="191" t="s">
        <v>201</v>
      </c>
      <c r="E242" s="72">
        <v>20</v>
      </c>
      <c r="F242" s="72">
        <v>211</v>
      </c>
      <c r="G242" s="72">
        <v>84</v>
      </c>
      <c r="H242" s="72">
        <v>6</v>
      </c>
      <c r="I242" s="72">
        <f t="shared" si="17"/>
        <v>321</v>
      </c>
      <c r="J242" s="72">
        <v>8</v>
      </c>
      <c r="K242" s="72">
        <f t="shared" si="18"/>
        <v>329</v>
      </c>
    </row>
    <row r="243" spans="1:11" ht="14.25" customHeight="1">
      <c r="A243" s="101"/>
      <c r="B243" s="124">
        <v>355</v>
      </c>
      <c r="C243" s="131"/>
      <c r="D243" s="191" t="s">
        <v>13</v>
      </c>
      <c r="E243" s="72">
        <v>22</v>
      </c>
      <c r="F243" s="72">
        <v>115</v>
      </c>
      <c r="G243" s="72">
        <v>97</v>
      </c>
      <c r="H243" s="72">
        <v>6</v>
      </c>
      <c r="I243" s="72">
        <f t="shared" si="17"/>
        <v>240</v>
      </c>
      <c r="J243" s="72">
        <v>18</v>
      </c>
      <c r="K243" s="72">
        <f t="shared" si="18"/>
        <v>258</v>
      </c>
    </row>
    <row r="244" spans="1:11" ht="14.25" customHeight="1">
      <c r="A244" s="101"/>
      <c r="B244" s="124">
        <v>355</v>
      </c>
      <c r="C244" s="131"/>
      <c r="D244" s="191" t="s">
        <v>15</v>
      </c>
      <c r="E244" s="72">
        <v>12</v>
      </c>
      <c r="F244" s="72">
        <v>153</v>
      </c>
      <c r="G244" s="72">
        <v>79</v>
      </c>
      <c r="H244" s="72">
        <v>8</v>
      </c>
      <c r="I244" s="72">
        <f t="shared" si="17"/>
        <v>252</v>
      </c>
      <c r="J244" s="72">
        <v>8</v>
      </c>
      <c r="K244" s="72">
        <f t="shared" si="18"/>
        <v>260</v>
      </c>
    </row>
    <row r="245" spans="1:11" ht="14.25" customHeight="1">
      <c r="A245" s="101"/>
      <c r="B245" s="124">
        <v>356</v>
      </c>
      <c r="C245" s="131"/>
      <c r="D245" s="191" t="s">
        <v>13</v>
      </c>
      <c r="E245" s="72">
        <v>45</v>
      </c>
      <c r="F245" s="72">
        <v>282</v>
      </c>
      <c r="G245" s="72">
        <v>117</v>
      </c>
      <c r="H245" s="72">
        <v>16</v>
      </c>
      <c r="I245" s="72">
        <f t="shared" si="17"/>
        <v>460</v>
      </c>
      <c r="J245" s="72">
        <v>23</v>
      </c>
      <c r="K245" s="72">
        <f t="shared" si="18"/>
        <v>483</v>
      </c>
    </row>
    <row r="246" spans="1:11" ht="14.25" customHeight="1">
      <c r="A246" s="101"/>
      <c r="B246" s="124">
        <v>356</v>
      </c>
      <c r="C246" s="131"/>
      <c r="D246" s="191" t="s">
        <v>201</v>
      </c>
      <c r="E246" s="72">
        <v>1</v>
      </c>
      <c r="F246" s="72">
        <v>73</v>
      </c>
      <c r="G246" s="72">
        <v>12</v>
      </c>
      <c r="H246" s="72">
        <v>0</v>
      </c>
      <c r="I246" s="72">
        <f t="shared" si="17"/>
        <v>86</v>
      </c>
      <c r="J246" s="72">
        <v>1</v>
      </c>
      <c r="K246" s="72">
        <f t="shared" si="18"/>
        <v>87</v>
      </c>
    </row>
    <row r="247" spans="1:11" ht="14.25" customHeight="1">
      <c r="A247" s="101"/>
      <c r="B247" s="124">
        <v>357</v>
      </c>
      <c r="C247" s="131"/>
      <c r="D247" s="191" t="s">
        <v>13</v>
      </c>
      <c r="E247" s="72">
        <v>17</v>
      </c>
      <c r="F247" s="72">
        <v>98</v>
      </c>
      <c r="G247" s="72">
        <v>16</v>
      </c>
      <c r="H247" s="72">
        <v>3</v>
      </c>
      <c r="I247" s="72">
        <f t="shared" si="17"/>
        <v>134</v>
      </c>
      <c r="J247" s="72">
        <v>6</v>
      </c>
      <c r="K247" s="72">
        <f t="shared" si="18"/>
        <v>140</v>
      </c>
    </row>
    <row r="248" spans="1:11" ht="14.25" customHeight="1">
      <c r="A248" s="101"/>
      <c r="B248" s="124">
        <v>357</v>
      </c>
      <c r="C248" s="131"/>
      <c r="D248" s="191" t="s">
        <v>201</v>
      </c>
      <c r="E248" s="72">
        <v>35</v>
      </c>
      <c r="F248" s="72">
        <v>85</v>
      </c>
      <c r="G248" s="72">
        <v>21</v>
      </c>
      <c r="H248" s="72">
        <v>5</v>
      </c>
      <c r="I248" s="72">
        <f t="shared" si="17"/>
        <v>146</v>
      </c>
      <c r="J248" s="72">
        <v>5</v>
      </c>
      <c r="K248" s="72">
        <f t="shared" si="18"/>
        <v>151</v>
      </c>
    </row>
    <row r="249" spans="1:11" ht="14.25" customHeight="1">
      <c r="A249" s="101"/>
      <c r="B249" s="124">
        <v>358</v>
      </c>
      <c r="C249" s="131"/>
      <c r="D249" s="191" t="s">
        <v>13</v>
      </c>
      <c r="E249" s="72">
        <v>54</v>
      </c>
      <c r="F249" s="72">
        <v>274</v>
      </c>
      <c r="G249" s="72">
        <v>44</v>
      </c>
      <c r="H249" s="72">
        <v>8</v>
      </c>
      <c r="I249" s="72">
        <f t="shared" si="17"/>
        <v>380</v>
      </c>
      <c r="J249" s="72">
        <v>22</v>
      </c>
      <c r="K249" s="72">
        <f t="shared" si="18"/>
        <v>402</v>
      </c>
    </row>
    <row r="250" spans="1:11" ht="14.25" customHeight="1">
      <c r="A250" s="101"/>
      <c r="B250" s="124">
        <v>359</v>
      </c>
      <c r="C250" s="131"/>
      <c r="D250" s="191" t="s">
        <v>13</v>
      </c>
      <c r="E250" s="72">
        <v>74</v>
      </c>
      <c r="F250" s="72">
        <v>246</v>
      </c>
      <c r="G250" s="72">
        <v>29</v>
      </c>
      <c r="H250" s="72">
        <v>4</v>
      </c>
      <c r="I250" s="72">
        <f t="shared" si="17"/>
        <v>353</v>
      </c>
      <c r="J250" s="72">
        <v>13</v>
      </c>
      <c r="K250" s="72">
        <f t="shared" si="18"/>
        <v>366</v>
      </c>
    </row>
    <row r="251" spans="1:11" ht="14.25" customHeight="1">
      <c r="A251" s="101"/>
      <c r="B251" s="124">
        <v>359</v>
      </c>
      <c r="C251" s="131"/>
      <c r="D251" s="191" t="s">
        <v>15</v>
      </c>
      <c r="E251" s="72">
        <v>60</v>
      </c>
      <c r="F251" s="72">
        <v>213</v>
      </c>
      <c r="G251" s="72">
        <v>39</v>
      </c>
      <c r="H251" s="72">
        <v>7</v>
      </c>
      <c r="I251" s="72">
        <f t="shared" si="17"/>
        <v>319</v>
      </c>
      <c r="J251" s="72">
        <v>17</v>
      </c>
      <c r="K251" s="72">
        <f t="shared" si="18"/>
        <v>336</v>
      </c>
    </row>
    <row r="252" spans="1:11" ht="14.25" customHeight="1">
      <c r="A252" s="101"/>
      <c r="B252" s="124">
        <v>360</v>
      </c>
      <c r="C252" s="131"/>
      <c r="D252" s="191" t="s">
        <v>13</v>
      </c>
      <c r="E252" s="72">
        <v>19</v>
      </c>
      <c r="F252" s="72">
        <v>178</v>
      </c>
      <c r="G252" s="72">
        <v>125</v>
      </c>
      <c r="H252" s="72">
        <v>9</v>
      </c>
      <c r="I252" s="72">
        <f t="shared" si="17"/>
        <v>331</v>
      </c>
      <c r="J252" s="72">
        <v>4</v>
      </c>
      <c r="K252" s="72">
        <f t="shared" si="18"/>
        <v>335</v>
      </c>
    </row>
    <row r="253" spans="1:11" ht="14.25" customHeight="1">
      <c r="A253" s="101"/>
      <c r="B253" s="124">
        <v>360</v>
      </c>
      <c r="C253" s="131"/>
      <c r="D253" s="191" t="s">
        <v>15</v>
      </c>
      <c r="E253" s="72">
        <v>11</v>
      </c>
      <c r="F253" s="72">
        <v>159</v>
      </c>
      <c r="G253" s="72">
        <v>117</v>
      </c>
      <c r="H253" s="72">
        <v>8</v>
      </c>
      <c r="I253" s="72">
        <f t="shared" si="17"/>
        <v>295</v>
      </c>
      <c r="J253" s="72">
        <v>17</v>
      </c>
      <c r="K253" s="72">
        <f t="shared" si="18"/>
        <v>312</v>
      </c>
    </row>
    <row r="254" spans="1:11" ht="14.25" customHeight="1">
      <c r="A254" s="101"/>
      <c r="B254" s="124">
        <v>361</v>
      </c>
      <c r="C254" s="131"/>
      <c r="D254" s="71" t="s">
        <v>13</v>
      </c>
      <c r="E254" s="72">
        <v>2</v>
      </c>
      <c r="F254" s="72">
        <v>11</v>
      </c>
      <c r="G254" s="72">
        <v>1</v>
      </c>
      <c r="H254" s="72">
        <v>0</v>
      </c>
      <c r="I254" s="72">
        <f t="shared" si="17"/>
        <v>14</v>
      </c>
      <c r="J254" s="72">
        <v>0</v>
      </c>
      <c r="K254" s="72">
        <f t="shared" si="18"/>
        <v>14</v>
      </c>
    </row>
    <row r="255" spans="1:11" ht="14.25" customHeight="1">
      <c r="A255" s="101"/>
      <c r="B255" s="124">
        <v>362</v>
      </c>
      <c r="C255" s="131"/>
      <c r="D255" s="71" t="s">
        <v>13</v>
      </c>
      <c r="E255" s="72">
        <v>20</v>
      </c>
      <c r="F255" s="72">
        <v>110</v>
      </c>
      <c r="G255" s="72">
        <v>8</v>
      </c>
      <c r="H255" s="72">
        <v>0</v>
      </c>
      <c r="I255" s="72">
        <f t="shared" ref="I255:I265" si="19">SUM(E255:H255)</f>
        <v>138</v>
      </c>
      <c r="J255" s="72">
        <v>7</v>
      </c>
      <c r="K255" s="72">
        <f t="shared" ref="K255:K265" si="20">SUM(I255:J255)</f>
        <v>145</v>
      </c>
    </row>
    <row r="256" spans="1:11" ht="14.25" customHeight="1">
      <c r="A256" s="101"/>
      <c r="B256" s="124">
        <v>363</v>
      </c>
      <c r="C256" s="131"/>
      <c r="D256" s="191" t="s">
        <v>13</v>
      </c>
      <c r="E256" s="72">
        <v>31</v>
      </c>
      <c r="F256" s="72">
        <v>173</v>
      </c>
      <c r="G256" s="72">
        <v>9</v>
      </c>
      <c r="H256" s="72">
        <v>4</v>
      </c>
      <c r="I256" s="72">
        <f t="shared" si="19"/>
        <v>217</v>
      </c>
      <c r="J256" s="72">
        <v>5</v>
      </c>
      <c r="K256" s="72">
        <f t="shared" si="20"/>
        <v>222</v>
      </c>
    </row>
    <row r="257" spans="1:11" ht="14.25" customHeight="1">
      <c r="A257" s="101"/>
      <c r="B257" s="124">
        <v>363</v>
      </c>
      <c r="C257" s="131"/>
      <c r="D257" s="191" t="s">
        <v>15</v>
      </c>
      <c r="E257" s="72">
        <v>50</v>
      </c>
      <c r="F257" s="72">
        <v>205</v>
      </c>
      <c r="G257" s="72">
        <v>9</v>
      </c>
      <c r="H257" s="72">
        <v>6</v>
      </c>
      <c r="I257" s="72">
        <f t="shared" si="19"/>
        <v>270</v>
      </c>
      <c r="J257" s="72">
        <v>6</v>
      </c>
      <c r="K257" s="72">
        <f t="shared" si="20"/>
        <v>276</v>
      </c>
    </row>
    <row r="258" spans="1:11" ht="14.25" customHeight="1">
      <c r="A258" s="101"/>
      <c r="B258" s="124">
        <v>364</v>
      </c>
      <c r="C258" s="131"/>
      <c r="D258" s="191" t="s">
        <v>13</v>
      </c>
      <c r="E258" s="72">
        <v>65</v>
      </c>
      <c r="F258" s="72">
        <v>248</v>
      </c>
      <c r="G258" s="72">
        <v>25</v>
      </c>
      <c r="H258" s="72">
        <v>6</v>
      </c>
      <c r="I258" s="72">
        <f t="shared" si="19"/>
        <v>344</v>
      </c>
      <c r="J258" s="72">
        <v>7</v>
      </c>
      <c r="K258" s="72">
        <f t="shared" si="20"/>
        <v>351</v>
      </c>
    </row>
    <row r="259" spans="1:11" ht="14.25" customHeight="1">
      <c r="A259" s="101"/>
      <c r="B259" s="124">
        <v>364</v>
      </c>
      <c r="C259" s="131"/>
      <c r="D259" s="191" t="s">
        <v>15</v>
      </c>
      <c r="E259" s="72">
        <v>67</v>
      </c>
      <c r="F259" s="72">
        <v>254</v>
      </c>
      <c r="G259" s="72">
        <v>32</v>
      </c>
      <c r="H259" s="72">
        <v>2</v>
      </c>
      <c r="I259" s="72">
        <f t="shared" si="19"/>
        <v>355</v>
      </c>
      <c r="J259" s="72">
        <v>11</v>
      </c>
      <c r="K259" s="72">
        <f t="shared" si="20"/>
        <v>366</v>
      </c>
    </row>
    <row r="260" spans="1:11" ht="14.25" customHeight="1">
      <c r="A260" s="101"/>
      <c r="B260" s="124">
        <v>365</v>
      </c>
      <c r="C260" s="131"/>
      <c r="D260" s="71" t="s">
        <v>13</v>
      </c>
      <c r="E260" s="72">
        <v>54</v>
      </c>
      <c r="F260" s="72">
        <v>161</v>
      </c>
      <c r="G260" s="72">
        <v>7</v>
      </c>
      <c r="H260" s="72">
        <v>0</v>
      </c>
      <c r="I260" s="72">
        <f t="shared" si="19"/>
        <v>222</v>
      </c>
      <c r="J260" s="72">
        <v>6</v>
      </c>
      <c r="K260" s="72">
        <f t="shared" si="20"/>
        <v>228</v>
      </c>
    </row>
    <row r="261" spans="1:11" ht="14.25" customHeight="1">
      <c r="A261" s="101"/>
      <c r="B261" s="124">
        <v>365</v>
      </c>
      <c r="C261" s="131"/>
      <c r="D261" s="191" t="s">
        <v>15</v>
      </c>
      <c r="E261" s="72">
        <v>55</v>
      </c>
      <c r="F261" s="72">
        <v>138</v>
      </c>
      <c r="G261" s="72">
        <v>3</v>
      </c>
      <c r="H261" s="72">
        <v>1</v>
      </c>
      <c r="I261" s="72">
        <f t="shared" si="19"/>
        <v>197</v>
      </c>
      <c r="J261" s="72">
        <v>7</v>
      </c>
      <c r="K261" s="72">
        <f t="shared" si="20"/>
        <v>204</v>
      </c>
    </row>
    <row r="262" spans="1:11" ht="14.25" customHeight="1">
      <c r="A262" s="101"/>
      <c r="B262" s="124">
        <v>366</v>
      </c>
      <c r="C262" s="131"/>
      <c r="D262" s="191" t="s">
        <v>13</v>
      </c>
      <c r="E262" s="72">
        <v>27</v>
      </c>
      <c r="F262" s="72">
        <v>126</v>
      </c>
      <c r="G262" s="72">
        <v>35</v>
      </c>
      <c r="H262" s="72">
        <v>4</v>
      </c>
      <c r="I262" s="72">
        <f t="shared" si="19"/>
        <v>192</v>
      </c>
      <c r="J262" s="72">
        <v>6</v>
      </c>
      <c r="K262" s="72">
        <f t="shared" si="20"/>
        <v>198</v>
      </c>
    </row>
    <row r="263" spans="1:11" ht="14.25" customHeight="1">
      <c r="A263" s="192"/>
      <c r="B263" s="124">
        <v>366</v>
      </c>
      <c r="C263" s="131"/>
      <c r="D263" s="191" t="s">
        <v>15</v>
      </c>
      <c r="E263" s="72">
        <v>36</v>
      </c>
      <c r="F263" s="72">
        <v>133</v>
      </c>
      <c r="G263" s="72">
        <v>29</v>
      </c>
      <c r="H263" s="72">
        <v>6</v>
      </c>
      <c r="I263" s="72">
        <f t="shared" si="19"/>
        <v>204</v>
      </c>
      <c r="J263" s="72">
        <v>11</v>
      </c>
      <c r="K263" s="72">
        <f t="shared" si="20"/>
        <v>215</v>
      </c>
    </row>
    <row r="264" spans="1:11" ht="14.25" customHeight="1">
      <c r="A264" s="192"/>
      <c r="B264" s="193">
        <v>367</v>
      </c>
      <c r="C264" s="131"/>
      <c r="D264" s="194" t="s">
        <v>13</v>
      </c>
      <c r="E264" s="72">
        <v>49</v>
      </c>
      <c r="F264" s="72">
        <v>186</v>
      </c>
      <c r="G264" s="72">
        <v>35</v>
      </c>
      <c r="H264" s="72">
        <v>4</v>
      </c>
      <c r="I264" s="72">
        <f t="shared" si="19"/>
        <v>274</v>
      </c>
      <c r="J264" s="72">
        <v>19</v>
      </c>
      <c r="K264" s="72">
        <f t="shared" si="20"/>
        <v>293</v>
      </c>
    </row>
    <row r="265" spans="1:11" ht="14.25" customHeight="1" thickBot="1">
      <c r="A265" s="101"/>
      <c r="B265" s="72">
        <v>367</v>
      </c>
      <c r="C265" s="131"/>
      <c r="D265" s="71" t="s">
        <v>15</v>
      </c>
      <c r="E265" s="72">
        <v>57</v>
      </c>
      <c r="F265" s="72">
        <v>183</v>
      </c>
      <c r="G265" s="72">
        <v>25</v>
      </c>
      <c r="H265" s="72">
        <v>1</v>
      </c>
      <c r="I265" s="72">
        <f t="shared" si="19"/>
        <v>266</v>
      </c>
      <c r="J265" s="72">
        <v>13</v>
      </c>
      <c r="K265" s="72">
        <f t="shared" si="20"/>
        <v>279</v>
      </c>
    </row>
    <row r="266" spans="1:11" ht="14.25" customHeight="1" thickBot="1">
      <c r="A266" s="280"/>
      <c r="B266" s="319" t="s">
        <v>8</v>
      </c>
      <c r="C266" s="319"/>
      <c r="D266" s="320"/>
      <c r="E266" s="91">
        <f t="shared" ref="E266:K266" si="21">SUM(E227:E265)</f>
        <v>1437</v>
      </c>
      <c r="F266" s="91">
        <f t="shared" si="21"/>
        <v>6665</v>
      </c>
      <c r="G266" s="91">
        <f t="shared" si="21"/>
        <v>1992</v>
      </c>
      <c r="H266" s="91">
        <f t="shared" si="21"/>
        <v>214</v>
      </c>
      <c r="I266" s="91">
        <f t="shared" si="21"/>
        <v>10308</v>
      </c>
      <c r="J266" s="91">
        <f t="shared" si="21"/>
        <v>415</v>
      </c>
      <c r="K266" s="91">
        <f t="shared" si="21"/>
        <v>10723</v>
      </c>
    </row>
    <row r="267" spans="1:11" ht="14.25" customHeight="1">
      <c r="A267" s="355"/>
      <c r="B267" s="355"/>
      <c r="C267" s="355"/>
      <c r="D267" s="355"/>
      <c r="E267" s="355"/>
      <c r="F267" s="355"/>
      <c r="G267" s="355"/>
      <c r="H267" s="355"/>
      <c r="I267" s="355"/>
      <c r="J267" s="355"/>
      <c r="K267" s="355"/>
    </row>
    <row r="268" spans="1:11" ht="14.25" customHeight="1">
      <c r="A268" s="101" t="s">
        <v>324</v>
      </c>
      <c r="B268" s="72">
        <v>408</v>
      </c>
      <c r="C268" s="131"/>
      <c r="D268" s="71" t="s">
        <v>13</v>
      </c>
      <c r="E268" s="72">
        <v>40</v>
      </c>
      <c r="F268" s="72">
        <v>132</v>
      </c>
      <c r="G268" s="72">
        <v>0</v>
      </c>
      <c r="H268" s="72">
        <v>0</v>
      </c>
      <c r="I268" s="72">
        <f t="shared" ref="I268:I273" si="22">SUM(E268:H268)</f>
        <v>172</v>
      </c>
      <c r="J268" s="72">
        <v>6</v>
      </c>
      <c r="K268" s="72">
        <f t="shared" ref="K268:K273" si="23">SUM(I268:J268)</f>
        <v>178</v>
      </c>
    </row>
    <row r="269" spans="1:11" ht="14.25" customHeight="1">
      <c r="A269" s="117"/>
      <c r="B269" s="124">
        <v>408</v>
      </c>
      <c r="C269" s="131"/>
      <c r="D269" s="191" t="s">
        <v>201</v>
      </c>
      <c r="E269" s="72">
        <v>28</v>
      </c>
      <c r="F269" s="72">
        <v>146</v>
      </c>
      <c r="G269" s="72">
        <v>1</v>
      </c>
      <c r="H269" s="72">
        <v>0</v>
      </c>
      <c r="I269" s="72">
        <f t="shared" si="22"/>
        <v>175</v>
      </c>
      <c r="J269" s="72">
        <v>2</v>
      </c>
      <c r="K269" s="72">
        <f t="shared" si="23"/>
        <v>177</v>
      </c>
    </row>
    <row r="270" spans="1:11" ht="14.25" customHeight="1">
      <c r="A270" s="101"/>
      <c r="B270" s="124">
        <v>409</v>
      </c>
      <c r="C270" s="131"/>
      <c r="D270" s="191" t="s">
        <v>13</v>
      </c>
      <c r="E270" s="72">
        <v>89</v>
      </c>
      <c r="F270" s="72">
        <v>240</v>
      </c>
      <c r="G270" s="72">
        <v>1</v>
      </c>
      <c r="H270" s="72">
        <v>0</v>
      </c>
      <c r="I270" s="72">
        <f t="shared" si="22"/>
        <v>330</v>
      </c>
      <c r="J270" s="72">
        <v>4</v>
      </c>
      <c r="K270" s="72">
        <f t="shared" si="23"/>
        <v>334</v>
      </c>
    </row>
    <row r="271" spans="1:11" ht="14.25" customHeight="1">
      <c r="A271" s="101"/>
      <c r="B271" s="124">
        <v>410</v>
      </c>
      <c r="C271" s="131"/>
      <c r="D271" s="191" t="s">
        <v>13</v>
      </c>
      <c r="E271" s="72">
        <v>98</v>
      </c>
      <c r="F271" s="72">
        <v>300</v>
      </c>
      <c r="G271" s="72">
        <v>3</v>
      </c>
      <c r="H271" s="72">
        <v>0</v>
      </c>
      <c r="I271" s="72">
        <f t="shared" si="22"/>
        <v>401</v>
      </c>
      <c r="J271" s="72">
        <v>9</v>
      </c>
      <c r="K271" s="72">
        <f t="shared" si="23"/>
        <v>410</v>
      </c>
    </row>
    <row r="272" spans="1:11" ht="14.25" customHeight="1">
      <c r="A272" s="101"/>
      <c r="B272" s="72">
        <v>410</v>
      </c>
      <c r="C272" s="131"/>
      <c r="D272" s="71" t="s">
        <v>201</v>
      </c>
      <c r="E272" s="72">
        <v>35</v>
      </c>
      <c r="F272" s="72">
        <v>82</v>
      </c>
      <c r="G272" s="72">
        <v>0</v>
      </c>
      <c r="H272" s="72">
        <v>2</v>
      </c>
      <c r="I272" s="72">
        <f t="shared" si="22"/>
        <v>119</v>
      </c>
      <c r="J272" s="72">
        <v>3</v>
      </c>
      <c r="K272" s="72">
        <f t="shared" si="23"/>
        <v>122</v>
      </c>
    </row>
    <row r="273" spans="1:11" ht="14.25" customHeight="1" thickBot="1">
      <c r="A273" s="101"/>
      <c r="B273" s="72">
        <v>411</v>
      </c>
      <c r="C273" s="131"/>
      <c r="D273" s="71" t="s">
        <v>13</v>
      </c>
      <c r="E273" s="72">
        <v>75</v>
      </c>
      <c r="F273" s="72">
        <v>243</v>
      </c>
      <c r="G273" s="72">
        <v>5</v>
      </c>
      <c r="H273" s="72">
        <v>2</v>
      </c>
      <c r="I273" s="72">
        <f t="shared" si="22"/>
        <v>325</v>
      </c>
      <c r="J273" s="72">
        <v>5</v>
      </c>
      <c r="K273" s="72">
        <f t="shared" si="23"/>
        <v>330</v>
      </c>
    </row>
    <row r="274" spans="1:11" ht="14.25" customHeight="1" thickBot="1">
      <c r="A274" s="295"/>
      <c r="B274" s="335" t="s">
        <v>8</v>
      </c>
      <c r="C274" s="335"/>
      <c r="D274" s="336"/>
      <c r="E274" s="91">
        <f t="shared" ref="E274:K274" si="24">SUM(E268:E273)</f>
        <v>365</v>
      </c>
      <c r="F274" s="91">
        <f t="shared" si="24"/>
        <v>1143</v>
      </c>
      <c r="G274" s="91">
        <f t="shared" si="24"/>
        <v>10</v>
      </c>
      <c r="H274" s="91">
        <f t="shared" si="24"/>
        <v>4</v>
      </c>
      <c r="I274" s="91">
        <f t="shared" si="24"/>
        <v>1522</v>
      </c>
      <c r="J274" s="91">
        <f t="shared" si="24"/>
        <v>29</v>
      </c>
      <c r="K274" s="91">
        <f t="shared" si="24"/>
        <v>1551</v>
      </c>
    </row>
    <row r="275" spans="1:11" ht="14.25" customHeight="1">
      <c r="A275" s="339"/>
      <c r="B275" s="339"/>
      <c r="C275" s="339"/>
      <c r="D275" s="339"/>
      <c r="E275" s="339"/>
      <c r="F275" s="339"/>
      <c r="G275" s="339"/>
      <c r="H275" s="339"/>
      <c r="I275" s="339"/>
      <c r="J275" s="339"/>
      <c r="K275" s="339"/>
    </row>
    <row r="276" spans="1:11" ht="14.25" customHeight="1">
      <c r="A276" s="101" t="s">
        <v>325</v>
      </c>
      <c r="B276" s="72">
        <v>1712</v>
      </c>
      <c r="C276" s="131"/>
      <c r="D276" s="71" t="s">
        <v>13</v>
      </c>
      <c r="E276" s="72">
        <v>72</v>
      </c>
      <c r="F276" s="72">
        <v>138</v>
      </c>
      <c r="G276" s="72">
        <v>70</v>
      </c>
      <c r="H276" s="72">
        <v>4</v>
      </c>
      <c r="I276" s="72">
        <f t="shared" ref="I276:I288" si="25">SUM(E276:H276)</f>
        <v>284</v>
      </c>
      <c r="J276" s="72">
        <v>16</v>
      </c>
      <c r="K276" s="72">
        <f t="shared" ref="K276:K288" si="26">SUM(I276:J276)</f>
        <v>300</v>
      </c>
    </row>
    <row r="277" spans="1:11" ht="14.25" customHeight="1">
      <c r="A277" s="101"/>
      <c r="B277" s="124">
        <v>1712</v>
      </c>
      <c r="C277" s="131"/>
      <c r="D277" s="191" t="s">
        <v>15</v>
      </c>
      <c r="E277" s="72">
        <v>70</v>
      </c>
      <c r="F277" s="72">
        <v>132</v>
      </c>
      <c r="G277" s="72">
        <v>62</v>
      </c>
      <c r="H277" s="72">
        <v>3</v>
      </c>
      <c r="I277" s="72">
        <f t="shared" si="25"/>
        <v>267</v>
      </c>
      <c r="J277" s="72">
        <v>8</v>
      </c>
      <c r="K277" s="72">
        <f t="shared" si="26"/>
        <v>275</v>
      </c>
    </row>
    <row r="278" spans="1:11" ht="14.25" customHeight="1">
      <c r="A278" s="101"/>
      <c r="B278" s="124">
        <v>1713</v>
      </c>
      <c r="C278" s="131"/>
      <c r="D278" s="191" t="s">
        <v>13</v>
      </c>
      <c r="E278" s="72">
        <v>92</v>
      </c>
      <c r="F278" s="72">
        <v>294</v>
      </c>
      <c r="G278" s="72">
        <v>46</v>
      </c>
      <c r="H278" s="72">
        <v>1</v>
      </c>
      <c r="I278" s="72">
        <f t="shared" si="25"/>
        <v>433</v>
      </c>
      <c r="J278" s="72">
        <v>16</v>
      </c>
      <c r="K278" s="72">
        <f t="shared" si="26"/>
        <v>449</v>
      </c>
    </row>
    <row r="279" spans="1:11" ht="14.25" customHeight="1">
      <c r="A279" s="101"/>
      <c r="B279" s="124">
        <v>1713</v>
      </c>
      <c r="C279" s="131"/>
      <c r="D279" s="191" t="s">
        <v>201</v>
      </c>
      <c r="E279" s="72">
        <v>5</v>
      </c>
      <c r="F279" s="72">
        <v>64</v>
      </c>
      <c r="G279" s="72">
        <v>39</v>
      </c>
      <c r="H279" s="72">
        <v>0</v>
      </c>
      <c r="I279" s="72">
        <f t="shared" si="25"/>
        <v>108</v>
      </c>
      <c r="J279" s="72">
        <v>4</v>
      </c>
      <c r="K279" s="72">
        <f t="shared" si="26"/>
        <v>112</v>
      </c>
    </row>
    <row r="280" spans="1:11" ht="14.25" customHeight="1">
      <c r="A280" s="101"/>
      <c r="B280" s="124">
        <v>1714</v>
      </c>
      <c r="C280" s="131"/>
      <c r="D280" s="191" t="s">
        <v>13</v>
      </c>
      <c r="E280" s="72">
        <v>5</v>
      </c>
      <c r="F280" s="72">
        <v>264</v>
      </c>
      <c r="G280" s="72">
        <v>25</v>
      </c>
      <c r="H280" s="72">
        <v>2</v>
      </c>
      <c r="I280" s="72">
        <f t="shared" si="25"/>
        <v>296</v>
      </c>
      <c r="J280" s="72">
        <v>15</v>
      </c>
      <c r="K280" s="72">
        <f t="shared" si="26"/>
        <v>311</v>
      </c>
    </row>
    <row r="281" spans="1:11" ht="14.25" customHeight="1">
      <c r="A281" s="101"/>
      <c r="B281" s="124">
        <v>1714</v>
      </c>
      <c r="C281" s="131"/>
      <c r="D281" s="191" t="s">
        <v>201</v>
      </c>
      <c r="E281" s="72">
        <v>3</v>
      </c>
      <c r="F281" s="72">
        <v>53</v>
      </c>
      <c r="G281" s="72">
        <v>7</v>
      </c>
      <c r="H281" s="72">
        <v>2</v>
      </c>
      <c r="I281" s="72">
        <f t="shared" si="25"/>
        <v>65</v>
      </c>
      <c r="J281" s="72">
        <v>3</v>
      </c>
      <c r="K281" s="72">
        <f t="shared" si="26"/>
        <v>68</v>
      </c>
    </row>
    <row r="282" spans="1:11" ht="14.25" customHeight="1">
      <c r="A282" s="101"/>
      <c r="B282" s="124">
        <v>1715</v>
      </c>
      <c r="C282" s="131"/>
      <c r="D282" s="191" t="s">
        <v>13</v>
      </c>
      <c r="E282" s="72">
        <v>5</v>
      </c>
      <c r="F282" s="72">
        <v>148</v>
      </c>
      <c r="G282" s="72">
        <v>38</v>
      </c>
      <c r="H282" s="72">
        <v>2</v>
      </c>
      <c r="I282" s="72">
        <f t="shared" si="25"/>
        <v>193</v>
      </c>
      <c r="J282" s="72">
        <v>3</v>
      </c>
      <c r="K282" s="72">
        <f t="shared" si="26"/>
        <v>196</v>
      </c>
    </row>
    <row r="283" spans="1:11" ht="14.25" customHeight="1">
      <c r="A283" s="101"/>
      <c r="B283" s="124">
        <v>1715</v>
      </c>
      <c r="C283" s="131"/>
      <c r="D283" s="191" t="s">
        <v>201</v>
      </c>
      <c r="E283" s="72">
        <v>19</v>
      </c>
      <c r="F283" s="72">
        <v>154</v>
      </c>
      <c r="G283" s="72">
        <v>17</v>
      </c>
      <c r="H283" s="72">
        <v>0</v>
      </c>
      <c r="I283" s="72">
        <f t="shared" si="25"/>
        <v>190</v>
      </c>
      <c r="J283" s="72">
        <v>9</v>
      </c>
      <c r="K283" s="72">
        <f t="shared" si="26"/>
        <v>199</v>
      </c>
    </row>
    <row r="284" spans="1:11" ht="14.25" customHeight="1">
      <c r="A284" s="101"/>
      <c r="B284" s="124">
        <v>1716</v>
      </c>
      <c r="C284" s="131"/>
      <c r="D284" s="191" t="s">
        <v>13</v>
      </c>
      <c r="E284" s="72">
        <v>51</v>
      </c>
      <c r="F284" s="72">
        <v>162</v>
      </c>
      <c r="G284" s="72">
        <v>80</v>
      </c>
      <c r="H284" s="72">
        <v>0</v>
      </c>
      <c r="I284" s="72">
        <f t="shared" si="25"/>
        <v>293</v>
      </c>
      <c r="J284" s="72">
        <v>21</v>
      </c>
      <c r="K284" s="72">
        <f t="shared" si="26"/>
        <v>314</v>
      </c>
    </row>
    <row r="285" spans="1:11" ht="14.25" customHeight="1">
      <c r="A285" s="101"/>
      <c r="B285" s="124">
        <v>1716</v>
      </c>
      <c r="C285" s="131"/>
      <c r="D285" s="191" t="s">
        <v>15</v>
      </c>
      <c r="E285" s="72">
        <v>32</v>
      </c>
      <c r="F285" s="72">
        <v>90</v>
      </c>
      <c r="G285" s="72">
        <v>57</v>
      </c>
      <c r="H285" s="72">
        <v>7</v>
      </c>
      <c r="I285" s="72">
        <f t="shared" si="25"/>
        <v>186</v>
      </c>
      <c r="J285" s="72">
        <v>7</v>
      </c>
      <c r="K285" s="72">
        <f t="shared" si="26"/>
        <v>193</v>
      </c>
    </row>
    <row r="286" spans="1:11" ht="14.25" customHeight="1">
      <c r="A286" s="101"/>
      <c r="B286" s="124">
        <v>1717</v>
      </c>
      <c r="C286" s="131"/>
      <c r="D286" s="191" t="s">
        <v>13</v>
      </c>
      <c r="E286" s="72">
        <v>62</v>
      </c>
      <c r="F286" s="72">
        <v>225</v>
      </c>
      <c r="G286" s="72">
        <v>43</v>
      </c>
      <c r="H286" s="72">
        <v>1</v>
      </c>
      <c r="I286" s="72">
        <f t="shared" si="25"/>
        <v>331</v>
      </c>
      <c r="J286" s="72">
        <v>14</v>
      </c>
      <c r="K286" s="72">
        <f t="shared" si="26"/>
        <v>345</v>
      </c>
    </row>
    <row r="287" spans="1:11" ht="14.25" customHeight="1">
      <c r="A287" s="192"/>
      <c r="B287" s="193">
        <v>1718</v>
      </c>
      <c r="C287" s="131"/>
      <c r="D287" s="194" t="s">
        <v>13</v>
      </c>
      <c r="E287" s="72">
        <v>43</v>
      </c>
      <c r="F287" s="72">
        <v>134</v>
      </c>
      <c r="G287" s="72">
        <v>13</v>
      </c>
      <c r="H287" s="72">
        <v>2</v>
      </c>
      <c r="I287" s="72">
        <f t="shared" si="25"/>
        <v>192</v>
      </c>
      <c r="J287" s="72">
        <v>8</v>
      </c>
      <c r="K287" s="72">
        <f t="shared" si="26"/>
        <v>200</v>
      </c>
    </row>
    <row r="288" spans="1:11" ht="14.25" customHeight="1" thickBot="1">
      <c r="A288" s="101"/>
      <c r="B288" s="124">
        <v>1718</v>
      </c>
      <c r="C288" s="131"/>
      <c r="D288" s="191" t="s">
        <v>201</v>
      </c>
      <c r="E288" s="72">
        <v>49</v>
      </c>
      <c r="F288" s="72">
        <v>120</v>
      </c>
      <c r="G288" s="72">
        <v>29</v>
      </c>
      <c r="H288" s="72">
        <v>8</v>
      </c>
      <c r="I288" s="72">
        <f t="shared" si="25"/>
        <v>206</v>
      </c>
      <c r="J288" s="72">
        <v>12</v>
      </c>
      <c r="K288" s="72">
        <f t="shared" si="26"/>
        <v>218</v>
      </c>
    </row>
    <row r="289" spans="1:11" ht="14.25" customHeight="1" thickBot="1">
      <c r="A289" s="260"/>
      <c r="B289" s="335" t="s">
        <v>8</v>
      </c>
      <c r="C289" s="335"/>
      <c r="D289" s="336"/>
      <c r="E289" s="91">
        <f t="shared" ref="E289:K289" si="27">SUM(E276:E288)</f>
        <v>508</v>
      </c>
      <c r="F289" s="91">
        <f t="shared" si="27"/>
        <v>1978</v>
      </c>
      <c r="G289" s="91">
        <f t="shared" si="27"/>
        <v>526</v>
      </c>
      <c r="H289" s="91">
        <f t="shared" si="27"/>
        <v>32</v>
      </c>
      <c r="I289" s="91">
        <f t="shared" si="27"/>
        <v>3044</v>
      </c>
      <c r="J289" s="91">
        <f t="shared" si="27"/>
        <v>136</v>
      </c>
      <c r="K289" s="91">
        <f t="shared" si="27"/>
        <v>3180</v>
      </c>
    </row>
    <row r="290" spans="1:11" ht="14.25" customHeight="1" thickBot="1">
      <c r="A290" s="321"/>
      <c r="B290" s="321"/>
      <c r="C290" s="321"/>
      <c r="D290" s="321"/>
      <c r="E290" s="321"/>
      <c r="F290" s="321"/>
      <c r="G290" s="321"/>
      <c r="H290" s="321"/>
      <c r="I290" s="321"/>
      <c r="J290" s="321"/>
      <c r="K290" s="321"/>
    </row>
    <row r="291" spans="1:11" ht="14.25" customHeight="1" thickBot="1">
      <c r="A291" s="270"/>
      <c r="B291" s="331" t="s">
        <v>19</v>
      </c>
      <c r="C291" s="331"/>
      <c r="D291" s="332"/>
      <c r="E291" s="91">
        <f t="shared" ref="E291:K291" si="28">SUM(E289,E274,E266,E225,E200)</f>
        <v>31861</v>
      </c>
      <c r="F291" s="91">
        <f t="shared" si="28"/>
        <v>50394</v>
      </c>
      <c r="G291" s="91">
        <f t="shared" si="28"/>
        <v>4018</v>
      </c>
      <c r="H291" s="91">
        <f t="shared" si="28"/>
        <v>633</v>
      </c>
      <c r="I291" s="91">
        <f t="shared" si="28"/>
        <v>86906</v>
      </c>
      <c r="J291" s="91">
        <f t="shared" si="28"/>
        <v>1445</v>
      </c>
      <c r="K291" s="91">
        <f t="shared" si="28"/>
        <v>88351</v>
      </c>
    </row>
    <row r="292" spans="1:11" ht="14.25" customHeight="1">
      <c r="A292" s="83"/>
      <c r="B292" s="83"/>
      <c r="C292" s="83"/>
      <c r="D292" s="83"/>
      <c r="E292" s="291"/>
      <c r="F292" s="291"/>
      <c r="G292" s="291"/>
      <c r="H292" s="291"/>
      <c r="I292" s="291"/>
      <c r="J292" s="291"/>
      <c r="K292" s="291"/>
    </row>
    <row r="293" spans="1:11" ht="14.25" customHeight="1">
      <c r="A293" s="83"/>
      <c r="B293" s="83"/>
      <c r="C293" s="83"/>
      <c r="D293" s="83"/>
      <c r="E293" s="291"/>
      <c r="F293" s="291"/>
      <c r="G293" s="291"/>
      <c r="H293" s="291"/>
      <c r="I293" s="291"/>
      <c r="J293" s="291"/>
      <c r="K293" s="291"/>
    </row>
    <row r="294" spans="1:11" ht="14.25" customHeight="1">
      <c r="A294" s="83"/>
      <c r="B294" s="83"/>
      <c r="C294" s="83"/>
      <c r="D294" s="83"/>
      <c r="E294" s="291"/>
      <c r="F294" s="291"/>
      <c r="G294" s="291"/>
      <c r="H294" s="291"/>
      <c r="I294" s="291"/>
      <c r="J294" s="291"/>
      <c r="K294" s="291"/>
    </row>
    <row r="295" spans="1:11" ht="14.25" customHeight="1">
      <c r="A295" s="83"/>
      <c r="B295" s="83"/>
      <c r="C295" s="83"/>
      <c r="D295" s="195"/>
      <c r="E295" s="196"/>
      <c r="F295" s="196"/>
      <c r="G295" s="196"/>
      <c r="H295" s="196"/>
      <c r="I295" s="196"/>
      <c r="J295" s="196"/>
      <c r="K295" s="196"/>
    </row>
    <row r="296" spans="1:11" ht="14.25" customHeight="1">
      <c r="A296" s="83"/>
      <c r="B296" s="83"/>
      <c r="C296" s="83"/>
      <c r="D296" s="83"/>
      <c r="E296" s="291"/>
      <c r="F296" s="291"/>
      <c r="G296" s="291"/>
      <c r="H296" s="291"/>
      <c r="I296" s="291"/>
      <c r="J296" s="291"/>
      <c r="K296" s="291"/>
    </row>
    <row r="297" spans="1:11" ht="14.25" customHeight="1">
      <c r="A297" s="83"/>
      <c r="B297" s="83"/>
      <c r="C297" s="83"/>
      <c r="D297" s="83"/>
      <c r="E297" s="291"/>
      <c r="F297" s="291"/>
      <c r="G297" s="291"/>
      <c r="H297" s="291"/>
      <c r="I297" s="291"/>
      <c r="J297" s="291"/>
      <c r="K297" s="291"/>
    </row>
    <row r="298" spans="1:11" ht="14.25" customHeight="1">
      <c r="A298" s="83"/>
      <c r="B298" s="83"/>
      <c r="C298" s="83"/>
      <c r="D298" s="83"/>
      <c r="E298" s="291"/>
      <c r="F298" s="291"/>
      <c r="G298" s="291"/>
      <c r="H298" s="291"/>
      <c r="I298" s="291"/>
      <c r="J298" s="291"/>
      <c r="K298" s="291"/>
    </row>
    <row r="299" spans="1:11" ht="14.25" customHeight="1">
      <c r="A299" s="83"/>
      <c r="B299" s="83"/>
      <c r="C299" s="83"/>
      <c r="D299" s="83"/>
      <c r="E299" s="291"/>
      <c r="F299" s="291"/>
      <c r="G299" s="291"/>
      <c r="H299" s="291"/>
      <c r="I299" s="291"/>
      <c r="J299" s="291"/>
      <c r="K299" s="291"/>
    </row>
    <row r="300" spans="1:11" ht="14.25" customHeight="1">
      <c r="A300" s="83"/>
      <c r="B300" s="83"/>
      <c r="C300" s="83"/>
      <c r="D300" s="83"/>
      <c r="E300" s="291"/>
      <c r="F300" s="291"/>
      <c r="G300" s="291"/>
      <c r="H300" s="291"/>
      <c r="I300" s="291"/>
      <c r="J300" s="291"/>
      <c r="K300" s="291"/>
    </row>
    <row r="301" spans="1:11" ht="14.25" customHeight="1">
      <c r="A301" s="83"/>
      <c r="B301" s="83"/>
      <c r="C301" s="83"/>
      <c r="D301" s="83"/>
      <c r="E301" s="291"/>
      <c r="F301" s="291"/>
      <c r="G301" s="291"/>
      <c r="H301" s="291"/>
      <c r="I301" s="291"/>
      <c r="J301" s="291"/>
      <c r="K301" s="291"/>
    </row>
    <row r="302" spans="1:11" ht="14.25" customHeight="1">
      <c r="A302" s="83"/>
      <c r="B302" s="83"/>
      <c r="C302" s="83"/>
      <c r="D302" s="83"/>
      <c r="E302" s="291"/>
      <c r="F302" s="291"/>
      <c r="G302" s="291"/>
      <c r="H302" s="291"/>
      <c r="I302" s="291"/>
      <c r="J302" s="291"/>
      <c r="K302" s="291"/>
    </row>
    <row r="303" spans="1:11" ht="14.25" customHeight="1">
      <c r="A303" s="83"/>
      <c r="B303" s="83"/>
      <c r="C303" s="83"/>
      <c r="D303" s="83"/>
      <c r="E303" s="291"/>
      <c r="F303" s="291"/>
      <c r="G303" s="291"/>
      <c r="H303" s="291"/>
      <c r="I303" s="291"/>
      <c r="J303" s="291"/>
      <c r="K303" s="291"/>
    </row>
    <row r="304" spans="1:11" ht="14.25" customHeight="1">
      <c r="A304" s="83"/>
      <c r="B304" s="83"/>
      <c r="C304" s="83"/>
      <c r="D304" s="83"/>
      <c r="E304" s="291"/>
      <c r="F304" s="291"/>
      <c r="G304" s="291"/>
      <c r="H304" s="291"/>
      <c r="I304" s="291"/>
      <c r="J304" s="291"/>
      <c r="K304" s="291"/>
    </row>
    <row r="305" spans="1:11" ht="14.25" customHeight="1">
      <c r="A305" s="83"/>
      <c r="B305" s="83"/>
      <c r="C305" s="83"/>
      <c r="D305" s="83"/>
      <c r="E305" s="291"/>
      <c r="F305" s="291"/>
      <c r="G305" s="291"/>
      <c r="H305" s="291"/>
      <c r="I305" s="291"/>
      <c r="J305" s="291"/>
      <c r="K305" s="291"/>
    </row>
    <row r="306" spans="1:11" ht="14.25" customHeight="1">
      <c r="A306" s="83"/>
      <c r="B306" s="83"/>
      <c r="C306" s="83"/>
      <c r="D306" s="83"/>
      <c r="E306" s="291"/>
      <c r="F306" s="291"/>
      <c r="G306" s="291"/>
      <c r="H306" s="291"/>
      <c r="I306" s="291"/>
      <c r="J306" s="291"/>
      <c r="K306" s="291"/>
    </row>
    <row r="307" spans="1:11" ht="14.25" customHeight="1">
      <c r="A307" s="83"/>
      <c r="B307" s="83"/>
      <c r="C307" s="83"/>
      <c r="D307" s="83"/>
      <c r="E307" s="291"/>
      <c r="F307" s="291"/>
      <c r="G307" s="291"/>
      <c r="H307" s="291"/>
      <c r="I307" s="291"/>
      <c r="J307" s="291"/>
      <c r="K307" s="291"/>
    </row>
    <row r="308" spans="1:11" ht="14.25" customHeight="1">
      <c r="A308" s="83"/>
      <c r="B308" s="83"/>
      <c r="C308" s="83"/>
      <c r="D308" s="83"/>
      <c r="E308" s="291"/>
      <c r="F308" s="291"/>
      <c r="G308" s="291"/>
      <c r="H308" s="291"/>
      <c r="I308" s="291"/>
      <c r="J308" s="291"/>
      <c r="K308" s="291"/>
    </row>
    <row r="309" spans="1:11" ht="14.25" customHeight="1">
      <c r="A309" s="83"/>
      <c r="B309" s="83"/>
      <c r="C309" s="83"/>
      <c r="D309" s="83"/>
      <c r="E309" s="291"/>
      <c r="F309" s="291"/>
      <c r="G309" s="291"/>
      <c r="H309" s="291"/>
      <c r="I309" s="291"/>
      <c r="J309" s="291"/>
      <c r="K309" s="291"/>
    </row>
    <row r="310" spans="1:11" ht="14.25" customHeight="1">
      <c r="A310" s="83"/>
      <c r="B310" s="83"/>
      <c r="C310" s="83"/>
      <c r="D310" s="83"/>
      <c r="E310" s="291"/>
      <c r="F310" s="291"/>
      <c r="G310" s="291"/>
      <c r="H310" s="291"/>
      <c r="I310" s="291"/>
      <c r="J310" s="291"/>
      <c r="K310" s="291"/>
    </row>
    <row r="311" spans="1:11" ht="14.25" customHeight="1">
      <c r="A311" s="83"/>
      <c r="B311" s="83"/>
      <c r="C311" s="83"/>
      <c r="D311" s="83"/>
      <c r="E311" s="291"/>
      <c r="F311" s="291"/>
      <c r="G311" s="291"/>
      <c r="H311" s="291"/>
      <c r="I311" s="291"/>
      <c r="J311" s="291"/>
      <c r="K311" s="291"/>
    </row>
    <row r="312" spans="1:11" ht="14.25" customHeight="1">
      <c r="A312" s="83"/>
      <c r="B312" s="83"/>
      <c r="C312" s="83"/>
      <c r="D312" s="83"/>
      <c r="E312" s="291"/>
      <c r="F312" s="291"/>
      <c r="G312" s="291"/>
      <c r="H312" s="291"/>
      <c r="I312" s="291"/>
      <c r="J312" s="291"/>
      <c r="K312" s="291"/>
    </row>
    <row r="313" spans="1:11" ht="14.25" customHeight="1">
      <c r="A313" s="83"/>
      <c r="B313" s="83"/>
      <c r="C313" s="83"/>
      <c r="D313" s="83"/>
      <c r="E313" s="291"/>
      <c r="F313" s="291"/>
      <c r="G313" s="291"/>
      <c r="H313" s="291"/>
      <c r="I313" s="291"/>
      <c r="J313" s="291"/>
      <c r="K313" s="291"/>
    </row>
    <row r="314" spans="1:11" ht="14.25" customHeight="1">
      <c r="A314" s="83"/>
      <c r="B314" s="83"/>
      <c r="C314" s="83"/>
      <c r="D314" s="83"/>
      <c r="E314" s="291"/>
      <c r="F314" s="291"/>
      <c r="G314" s="291"/>
      <c r="H314" s="291"/>
      <c r="I314" s="291"/>
      <c r="J314" s="291"/>
      <c r="K314" s="291"/>
    </row>
    <row r="315" spans="1:11" ht="14.25" customHeight="1">
      <c r="A315" s="83"/>
      <c r="B315" s="83"/>
      <c r="C315" s="83"/>
      <c r="D315" s="83"/>
      <c r="E315" s="291"/>
      <c r="F315" s="291"/>
      <c r="G315" s="291"/>
      <c r="H315" s="291"/>
      <c r="I315" s="291"/>
      <c r="J315" s="291"/>
      <c r="K315" s="291"/>
    </row>
    <row r="316" spans="1:11" ht="14.25" customHeight="1">
      <c r="A316" s="83"/>
      <c r="B316" s="83"/>
      <c r="C316" s="83"/>
      <c r="D316" s="83"/>
      <c r="E316" s="291"/>
      <c r="F316" s="291"/>
      <c r="G316" s="291"/>
      <c r="H316" s="291"/>
      <c r="I316" s="291"/>
      <c r="J316" s="291"/>
      <c r="K316" s="291"/>
    </row>
    <row r="317" spans="1:11" ht="14.25" customHeight="1">
      <c r="A317" s="83"/>
      <c r="B317" s="83"/>
      <c r="C317" s="83"/>
      <c r="D317" s="83"/>
      <c r="E317" s="291"/>
      <c r="F317" s="291"/>
      <c r="G317" s="291"/>
      <c r="H317" s="291"/>
      <c r="I317" s="291"/>
      <c r="J317" s="291"/>
      <c r="K317" s="291"/>
    </row>
    <row r="318" spans="1:11" ht="14.25" customHeight="1">
      <c r="A318" s="83"/>
      <c r="B318" s="83"/>
      <c r="C318" s="83"/>
      <c r="D318" s="83"/>
      <c r="E318" s="291"/>
      <c r="F318" s="291"/>
      <c r="G318" s="291"/>
      <c r="H318" s="291"/>
      <c r="I318" s="291"/>
      <c r="J318" s="291"/>
      <c r="K318" s="291"/>
    </row>
    <row r="319" spans="1:11" ht="14.25" customHeight="1">
      <c r="A319" s="83"/>
      <c r="B319" s="83"/>
      <c r="C319" s="83"/>
      <c r="D319" s="83"/>
      <c r="E319" s="291"/>
      <c r="F319" s="291"/>
      <c r="G319" s="291"/>
      <c r="H319" s="291"/>
      <c r="I319" s="291"/>
      <c r="J319" s="291"/>
      <c r="K319" s="291"/>
    </row>
    <row r="320" spans="1:11" ht="14.25" customHeight="1">
      <c r="A320" s="83"/>
      <c r="B320" s="83"/>
      <c r="C320" s="83"/>
      <c r="D320" s="83"/>
      <c r="E320" s="291"/>
      <c r="F320" s="291"/>
      <c r="G320" s="291"/>
      <c r="H320" s="291"/>
      <c r="I320" s="291"/>
      <c r="J320" s="291"/>
      <c r="K320" s="291"/>
    </row>
    <row r="321" spans="1:11" ht="14.25" customHeight="1">
      <c r="A321" s="83"/>
      <c r="B321" s="83"/>
      <c r="C321" s="83"/>
      <c r="D321" s="83"/>
      <c r="E321" s="291"/>
      <c r="F321" s="291"/>
      <c r="G321" s="291"/>
      <c r="H321" s="291"/>
      <c r="I321" s="291"/>
      <c r="J321" s="291"/>
      <c r="K321" s="291"/>
    </row>
    <row r="322" spans="1:11" ht="14.25" customHeight="1">
      <c r="A322" s="83"/>
      <c r="B322" s="83"/>
      <c r="C322" s="83"/>
      <c r="D322" s="83"/>
      <c r="E322" s="291"/>
      <c r="F322" s="291"/>
      <c r="G322" s="291"/>
      <c r="H322" s="291"/>
      <c r="I322" s="291"/>
      <c r="J322" s="291"/>
      <c r="K322" s="291"/>
    </row>
    <row r="323" spans="1:11" ht="14.25" customHeight="1">
      <c r="A323" s="83"/>
      <c r="B323" s="83"/>
      <c r="C323" s="83"/>
      <c r="D323" s="83"/>
      <c r="E323" s="291"/>
      <c r="F323" s="291"/>
      <c r="G323" s="291"/>
      <c r="H323" s="291"/>
      <c r="I323" s="291"/>
      <c r="J323" s="291"/>
      <c r="K323" s="291"/>
    </row>
    <row r="324" spans="1:11" ht="14.25" customHeight="1">
      <c r="A324" s="83"/>
      <c r="B324" s="83"/>
      <c r="C324" s="83"/>
      <c r="D324" s="83"/>
      <c r="E324" s="291"/>
      <c r="F324" s="291"/>
      <c r="G324" s="291"/>
      <c r="H324" s="291"/>
      <c r="I324" s="291"/>
      <c r="J324" s="291"/>
      <c r="K324" s="291"/>
    </row>
    <row r="325" spans="1:11" ht="14.25" customHeight="1">
      <c r="A325" s="83"/>
      <c r="B325" s="83"/>
      <c r="C325" s="83"/>
      <c r="D325" s="83"/>
      <c r="E325" s="291"/>
      <c r="F325" s="291"/>
      <c r="G325" s="291"/>
      <c r="H325" s="291"/>
      <c r="I325" s="291"/>
      <c r="J325" s="291"/>
      <c r="K325" s="291"/>
    </row>
    <row r="326" spans="1:11" ht="14.25" customHeight="1">
      <c r="A326" s="83"/>
      <c r="B326" s="83"/>
      <c r="C326" s="83"/>
      <c r="D326" s="83"/>
      <c r="E326" s="291"/>
      <c r="F326" s="291"/>
      <c r="G326" s="291"/>
      <c r="H326" s="291"/>
      <c r="I326" s="291"/>
      <c r="J326" s="291"/>
      <c r="K326" s="291"/>
    </row>
    <row r="327" spans="1:11" ht="14.25" customHeight="1">
      <c r="A327" s="83"/>
      <c r="B327" s="83"/>
      <c r="C327" s="83"/>
      <c r="D327" s="83"/>
      <c r="E327" s="291"/>
      <c r="F327" s="291"/>
      <c r="G327" s="291"/>
      <c r="H327" s="291"/>
      <c r="I327" s="291"/>
      <c r="J327" s="291"/>
      <c r="K327" s="291"/>
    </row>
    <row r="328" spans="1:11" ht="14.25" customHeight="1">
      <c r="A328" s="83"/>
      <c r="B328" s="83"/>
      <c r="C328" s="83"/>
      <c r="D328" s="83"/>
      <c r="E328" s="291"/>
      <c r="F328" s="291"/>
      <c r="G328" s="291"/>
      <c r="H328" s="291"/>
      <c r="I328" s="291"/>
      <c r="J328" s="291"/>
      <c r="K328" s="291"/>
    </row>
    <row r="329" spans="1:11" ht="14.25" customHeight="1">
      <c r="A329" s="83"/>
      <c r="B329" s="83"/>
      <c r="C329" s="83"/>
      <c r="D329" s="83"/>
      <c r="E329" s="291"/>
      <c r="F329" s="291"/>
      <c r="G329" s="291"/>
      <c r="H329" s="291"/>
      <c r="I329" s="291"/>
      <c r="J329" s="291"/>
      <c r="K329" s="291"/>
    </row>
    <row r="330" spans="1:11" ht="14.25" customHeight="1">
      <c r="E330" s="301"/>
      <c r="F330" s="301"/>
      <c r="G330" s="301"/>
      <c r="H330" s="301"/>
      <c r="I330" s="301"/>
      <c r="J330" s="291"/>
      <c r="K330" s="291"/>
    </row>
    <row r="331" spans="1:11" ht="14.25" customHeight="1">
      <c r="E331" s="301"/>
      <c r="F331" s="301"/>
      <c r="G331" s="301"/>
      <c r="H331" s="301"/>
      <c r="I331" s="301"/>
      <c r="J331" s="291"/>
      <c r="K331" s="291"/>
    </row>
    <row r="332" spans="1:11" ht="14.25" customHeight="1">
      <c r="E332" s="301"/>
      <c r="F332" s="301"/>
      <c r="G332" s="301"/>
      <c r="H332" s="301"/>
      <c r="I332" s="301"/>
      <c r="J332" s="291"/>
      <c r="K332" s="291"/>
    </row>
    <row r="333" spans="1:11" ht="14.25" customHeight="1">
      <c r="E333" s="301"/>
      <c r="F333" s="301"/>
      <c r="G333" s="301"/>
      <c r="H333" s="301"/>
      <c r="I333" s="301"/>
      <c r="J333" s="291"/>
      <c r="K333" s="291"/>
    </row>
    <row r="334" spans="1:11" ht="14.25" customHeight="1">
      <c r="E334" s="301"/>
      <c r="F334" s="301"/>
      <c r="G334" s="301"/>
      <c r="H334" s="301"/>
      <c r="I334" s="301"/>
      <c r="J334" s="291"/>
      <c r="K334" s="291"/>
    </row>
    <row r="335" spans="1:11">
      <c r="J335" s="83"/>
      <c r="K335" s="83"/>
    </row>
    <row r="336" spans="1:11">
      <c r="J336" s="83"/>
      <c r="K336" s="83"/>
    </row>
    <row r="337" spans="10:11">
      <c r="J337" s="83"/>
      <c r="K337" s="83"/>
    </row>
    <row r="338" spans="10:11">
      <c r="J338" s="83"/>
      <c r="K338" s="83"/>
    </row>
    <row r="339" spans="10:11">
      <c r="J339" s="83"/>
      <c r="K339" s="83"/>
    </row>
    <row r="340" spans="10:11">
      <c r="J340" s="83"/>
      <c r="K340" s="83"/>
    </row>
    <row r="341" spans="10:11">
      <c r="J341" s="83"/>
      <c r="K341" s="83"/>
    </row>
    <row r="342" spans="10:11">
      <c r="J342" s="83"/>
      <c r="K342" s="83"/>
    </row>
    <row r="343" spans="10:11">
      <c r="J343" s="83"/>
      <c r="K343" s="83"/>
    </row>
    <row r="344" spans="10:11">
      <c r="J344" s="83"/>
      <c r="K344" s="83"/>
    </row>
    <row r="345" spans="10:11">
      <c r="J345" s="83"/>
      <c r="K345" s="83"/>
    </row>
    <row r="346" spans="10:11">
      <c r="J346" s="83"/>
      <c r="K346" s="83"/>
    </row>
    <row r="347" spans="10:11">
      <c r="J347" s="83"/>
      <c r="K347" s="83"/>
    </row>
    <row r="348" spans="10:11">
      <c r="J348" s="83"/>
      <c r="K348" s="83"/>
    </row>
    <row r="349" spans="10:11">
      <c r="J349" s="83"/>
      <c r="K349" s="83"/>
    </row>
    <row r="350" spans="10:11">
      <c r="J350" s="83"/>
      <c r="K350" s="83"/>
    </row>
    <row r="351" spans="10:11">
      <c r="J351" s="83"/>
      <c r="K351" s="83"/>
    </row>
    <row r="352" spans="10:11">
      <c r="J352" s="83"/>
      <c r="K352" s="83"/>
    </row>
    <row r="353" spans="10:11">
      <c r="J353" s="83"/>
      <c r="K353" s="83"/>
    </row>
    <row r="354" spans="10:11">
      <c r="J354" s="83"/>
      <c r="K354" s="83"/>
    </row>
    <row r="355" spans="10:11">
      <c r="J355" s="83"/>
      <c r="K355" s="83"/>
    </row>
    <row r="356" spans="10:11">
      <c r="J356" s="83"/>
      <c r="K356" s="83"/>
    </row>
    <row r="357" spans="10:11">
      <c r="J357" s="83"/>
      <c r="K357" s="83"/>
    </row>
    <row r="358" spans="10:11">
      <c r="J358" s="83"/>
      <c r="K358" s="83"/>
    </row>
    <row r="359" spans="10:11">
      <c r="J359" s="83"/>
      <c r="K359" s="83"/>
    </row>
    <row r="360" spans="10:11">
      <c r="J360" s="83"/>
      <c r="K360" s="83"/>
    </row>
    <row r="361" spans="10:11">
      <c r="J361" s="83"/>
      <c r="K361" s="83"/>
    </row>
    <row r="362" spans="10:11">
      <c r="J362" s="83"/>
      <c r="K362" s="83"/>
    </row>
    <row r="363" spans="10:11">
      <c r="J363" s="83"/>
      <c r="K363" s="83"/>
    </row>
    <row r="364" spans="10:11">
      <c r="J364" s="83"/>
      <c r="K364" s="83"/>
    </row>
    <row r="365" spans="10:11">
      <c r="J365" s="83"/>
      <c r="K365" s="83"/>
    </row>
    <row r="366" spans="10:11">
      <c r="J366" s="83"/>
      <c r="K366" s="83"/>
    </row>
    <row r="367" spans="10:11">
      <c r="J367" s="83"/>
      <c r="K367" s="83"/>
    </row>
    <row r="368" spans="10:11">
      <c r="J368" s="83"/>
      <c r="K368" s="83"/>
    </row>
    <row r="369" spans="10:11">
      <c r="J369" s="83"/>
      <c r="K369" s="83"/>
    </row>
    <row r="370" spans="10:11">
      <c r="J370" s="83"/>
      <c r="K370" s="83"/>
    </row>
    <row r="371" spans="10:11">
      <c r="J371" s="83"/>
      <c r="K371" s="83"/>
    </row>
    <row r="372" spans="10:11">
      <c r="J372" s="83"/>
      <c r="K372" s="83"/>
    </row>
    <row r="373" spans="10:11">
      <c r="J373" s="83"/>
      <c r="K373" s="83"/>
    </row>
    <row r="374" spans="10:11">
      <c r="J374" s="83"/>
      <c r="K374" s="83"/>
    </row>
    <row r="375" spans="10:11">
      <c r="J375" s="83"/>
      <c r="K375" s="83"/>
    </row>
    <row r="376" spans="10:11">
      <c r="J376" s="83"/>
      <c r="K376" s="83"/>
    </row>
    <row r="377" spans="10:11">
      <c r="J377" s="83"/>
      <c r="K377" s="83"/>
    </row>
    <row r="378" spans="10:11">
      <c r="J378" s="83"/>
      <c r="K378" s="83"/>
    </row>
    <row r="379" spans="10:11">
      <c r="J379" s="83"/>
      <c r="K379" s="83"/>
    </row>
    <row r="380" spans="10:11">
      <c r="J380" s="83"/>
      <c r="K380" s="83"/>
    </row>
    <row r="381" spans="10:11">
      <c r="J381" s="83"/>
      <c r="K381" s="83"/>
    </row>
    <row r="382" spans="10:11">
      <c r="J382" s="83"/>
      <c r="K382" s="83"/>
    </row>
    <row r="383" spans="10:11">
      <c r="J383" s="83"/>
      <c r="K383" s="83"/>
    </row>
    <row r="384" spans="10:11">
      <c r="J384" s="83"/>
      <c r="K384" s="83"/>
    </row>
    <row r="385" spans="10:11">
      <c r="J385" s="83"/>
      <c r="K385" s="83"/>
    </row>
    <row r="386" spans="10:11">
      <c r="J386" s="83"/>
      <c r="K386" s="83"/>
    </row>
    <row r="387" spans="10:11">
      <c r="J387" s="83"/>
      <c r="K387" s="83"/>
    </row>
    <row r="388" spans="10:11">
      <c r="J388" s="83"/>
      <c r="K388" s="83"/>
    </row>
    <row r="389" spans="10:11">
      <c r="J389" s="83"/>
      <c r="K389" s="83"/>
    </row>
    <row r="390" spans="10:11">
      <c r="J390" s="83"/>
      <c r="K390" s="83"/>
    </row>
    <row r="391" spans="10:11">
      <c r="J391" s="83"/>
      <c r="K391" s="83"/>
    </row>
    <row r="392" spans="10:11">
      <c r="J392" s="83"/>
      <c r="K392" s="83"/>
    </row>
    <row r="393" spans="10:11">
      <c r="J393" s="83"/>
      <c r="K393" s="83"/>
    </row>
    <row r="394" spans="10:11">
      <c r="J394" s="83"/>
      <c r="K394" s="83"/>
    </row>
    <row r="395" spans="10:11">
      <c r="J395" s="83"/>
      <c r="K395" s="83"/>
    </row>
    <row r="396" spans="10:11">
      <c r="J396" s="83"/>
      <c r="K396" s="83"/>
    </row>
    <row r="397" spans="10:11">
      <c r="J397" s="83"/>
      <c r="K397" s="83"/>
    </row>
    <row r="398" spans="10:11">
      <c r="J398" s="83"/>
      <c r="K398" s="83"/>
    </row>
    <row r="399" spans="10:11">
      <c r="J399" s="83"/>
      <c r="K399" s="83"/>
    </row>
    <row r="400" spans="10:11">
      <c r="J400" s="83"/>
      <c r="K400" s="83"/>
    </row>
    <row r="401" spans="10:11">
      <c r="J401" s="83"/>
      <c r="K401" s="83"/>
    </row>
    <row r="402" spans="10:11">
      <c r="J402" s="83"/>
      <c r="K402" s="83"/>
    </row>
    <row r="403" spans="10:11">
      <c r="J403" s="83"/>
      <c r="K403" s="83"/>
    </row>
    <row r="404" spans="10:11">
      <c r="J404" s="83"/>
      <c r="K404" s="83"/>
    </row>
    <row r="405" spans="10:11">
      <c r="J405" s="83"/>
      <c r="K405" s="83"/>
    </row>
    <row r="406" spans="10:11">
      <c r="J406" s="83"/>
      <c r="K406" s="83"/>
    </row>
    <row r="407" spans="10:11">
      <c r="J407" s="83"/>
      <c r="K407" s="83"/>
    </row>
    <row r="408" spans="10:11">
      <c r="J408" s="83"/>
      <c r="K408" s="83"/>
    </row>
    <row r="409" spans="10:11">
      <c r="J409" s="83"/>
      <c r="K409" s="83"/>
    </row>
    <row r="410" spans="10:11">
      <c r="J410" s="83"/>
      <c r="K410" s="83"/>
    </row>
    <row r="411" spans="10:11">
      <c r="J411" s="83"/>
      <c r="K411" s="83"/>
    </row>
    <row r="412" spans="10:11">
      <c r="J412" s="83"/>
      <c r="K412" s="83"/>
    </row>
    <row r="413" spans="10:11">
      <c r="J413" s="83"/>
      <c r="K413" s="83"/>
    </row>
    <row r="414" spans="10:11">
      <c r="J414" s="83"/>
      <c r="K414" s="83"/>
    </row>
    <row r="415" spans="10:11">
      <c r="J415" s="83"/>
      <c r="K415" s="83"/>
    </row>
    <row r="416" spans="10:11">
      <c r="J416" s="83"/>
      <c r="K416" s="83"/>
    </row>
    <row r="417" spans="10:11">
      <c r="J417" s="83"/>
      <c r="K417" s="83"/>
    </row>
    <row r="418" spans="10:11">
      <c r="J418" s="83"/>
      <c r="K418" s="83"/>
    </row>
    <row r="419" spans="10:11">
      <c r="J419" s="83"/>
      <c r="K419" s="83"/>
    </row>
    <row r="420" spans="10:11">
      <c r="J420" s="83"/>
      <c r="K420" s="83"/>
    </row>
    <row r="421" spans="10:11">
      <c r="J421" s="83"/>
      <c r="K421" s="83"/>
    </row>
  </sheetData>
  <mergeCells count="24">
    <mergeCell ref="A7:K7"/>
    <mergeCell ref="E8:E9"/>
    <mergeCell ref="F8:F9"/>
    <mergeCell ref="G8:G9"/>
    <mergeCell ref="H8:H9"/>
    <mergeCell ref="I8:I10"/>
    <mergeCell ref="J8:J10"/>
    <mergeCell ref="K8:K10"/>
    <mergeCell ref="C9:C10"/>
    <mergeCell ref="D9:D10"/>
    <mergeCell ref="B200:D200"/>
    <mergeCell ref="B225:D225"/>
    <mergeCell ref="A8:A10"/>
    <mergeCell ref="B8:B10"/>
    <mergeCell ref="C8:D8"/>
    <mergeCell ref="A201:K201"/>
    <mergeCell ref="B291:D291"/>
    <mergeCell ref="B289:D289"/>
    <mergeCell ref="B274:D274"/>
    <mergeCell ref="B266:D266"/>
    <mergeCell ref="A226:K226"/>
    <mergeCell ref="A267:K267"/>
    <mergeCell ref="A275:K275"/>
    <mergeCell ref="A290:K290"/>
  </mergeCells>
  <phoneticPr fontId="0" type="noConversion"/>
  <printOptions horizontalCentered="1"/>
  <pageMargins left="0.43307086614173229" right="0.27559055118110237" top="0.39370078740157483" bottom="0.59055118110236227" header="0" footer="0.99"/>
  <pageSetup paperSize="5" scale="85" orientation="portrait" r:id="rId1"/>
  <headerFooter alignWithMargins="0">
    <oddFooter>&amp;RPágina &amp;P</oddFooter>
  </headerFooter>
  <rowBreaks count="4" manualBreakCount="4">
    <brk id="74" max="16383" man="1"/>
    <brk id="136" max="16383" man="1"/>
    <brk id="196" max="16383" man="1"/>
    <brk id="258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"/>
  <dimension ref="A1:K270"/>
  <sheetViews>
    <sheetView view="pageBreakPreview" zoomScaleNormal="70" workbookViewId="0" xr3:uid="{33642244-9AC9-5136-AF77-195C889548CE}">
      <pane ySplit="11" topLeftCell="A12" activePane="bottomLeft" state="frozen"/>
      <selection pane="bottomLeft" activeCell="A236" sqref="A236:D236"/>
    </sheetView>
  </sheetViews>
  <sheetFormatPr defaultRowHeight="12.75"/>
  <cols>
    <col min="1" max="1" width="19" customWidth="1"/>
    <col min="2" max="2" width="9.140625" style="37" customWidth="1"/>
    <col min="3" max="3" width="4.42578125" style="37" customWidth="1"/>
    <col min="4" max="4" width="8.5703125" style="37" bestFit="1" customWidth="1"/>
    <col min="5" max="8" width="8.42578125" style="37" customWidth="1"/>
    <col min="9" max="10" width="9.7109375" style="37" customWidth="1"/>
    <col min="11" max="11" width="9.7109375" customWidth="1"/>
    <col min="12" max="256" width="11.42578125" customWidth="1"/>
  </cols>
  <sheetData>
    <row r="1" spans="1:11" ht="27">
      <c r="A1" s="242"/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1" ht="22.5">
      <c r="A2" s="242"/>
      <c r="B2" s="244"/>
      <c r="C2" s="244"/>
      <c r="D2" s="244"/>
      <c r="E2" s="244"/>
      <c r="F2" s="244"/>
      <c r="G2" s="244"/>
      <c r="H2" s="244"/>
      <c r="I2" s="244"/>
      <c r="J2" s="244"/>
      <c r="K2" s="244"/>
    </row>
    <row r="3" spans="1:11">
      <c r="A3" s="242"/>
      <c r="B3" s="242"/>
      <c r="C3" s="242"/>
      <c r="D3" s="242"/>
      <c r="E3" s="242"/>
      <c r="F3" s="242"/>
      <c r="G3" s="242"/>
      <c r="H3" s="242"/>
      <c r="I3" s="242"/>
      <c r="J3" s="242"/>
      <c r="K3" s="242"/>
    </row>
    <row r="4" spans="1:11" ht="18.75">
      <c r="A4" s="242"/>
      <c r="B4" s="245" t="s">
        <v>0</v>
      </c>
      <c r="C4" s="246"/>
      <c r="D4" s="246"/>
      <c r="E4" s="246"/>
      <c r="F4" s="246"/>
      <c r="G4" s="247"/>
      <c r="H4" s="248"/>
      <c r="I4" s="248"/>
      <c r="J4" s="248"/>
      <c r="K4" s="248"/>
    </row>
    <row r="5" spans="1:11" ht="18.75">
      <c r="A5" s="242"/>
      <c r="B5" s="245"/>
      <c r="C5" s="245" t="s">
        <v>1</v>
      </c>
      <c r="D5" s="249"/>
      <c r="E5" s="249"/>
      <c r="F5" s="246"/>
      <c r="G5" s="247"/>
      <c r="H5" s="248"/>
      <c r="I5" s="248"/>
      <c r="J5" s="248"/>
      <c r="K5" s="248"/>
    </row>
    <row r="6" spans="1:11" ht="20.25">
      <c r="A6" s="242"/>
      <c r="B6" s="242"/>
      <c r="C6" s="242"/>
      <c r="D6" s="245" t="s">
        <v>2</v>
      </c>
      <c r="E6" s="249"/>
      <c r="F6" s="249"/>
      <c r="G6" s="250"/>
      <c r="H6" s="250"/>
      <c r="I6" s="250"/>
      <c r="J6" s="250"/>
      <c r="K6" s="250"/>
    </row>
    <row r="7" spans="1:11">
      <c r="A7" s="304"/>
      <c r="B7" s="304"/>
      <c r="C7" s="304"/>
      <c r="D7" s="304"/>
      <c r="E7" s="304"/>
      <c r="F7" s="304"/>
      <c r="G7" s="304"/>
      <c r="H7" s="304"/>
      <c r="I7" s="304"/>
      <c r="J7" s="304"/>
      <c r="K7" s="304"/>
    </row>
    <row r="8" spans="1:11" ht="14.25" customHeight="1">
      <c r="A8" s="310" t="s">
        <v>3</v>
      </c>
      <c r="B8" s="310" t="s">
        <v>4</v>
      </c>
      <c r="C8" s="313" t="s">
        <v>5</v>
      </c>
      <c r="D8" s="313"/>
      <c r="E8" s="302"/>
      <c r="F8" s="302"/>
      <c r="G8" s="302"/>
      <c r="H8" s="302"/>
      <c r="I8" s="307" t="s">
        <v>6</v>
      </c>
      <c r="J8" s="307" t="s">
        <v>7</v>
      </c>
      <c r="K8" s="307" t="s">
        <v>8</v>
      </c>
    </row>
    <row r="9" spans="1:11" ht="14.25" customHeight="1">
      <c r="A9" s="311"/>
      <c r="B9" s="311"/>
      <c r="C9" s="310" t="s">
        <v>326</v>
      </c>
      <c r="D9" s="310" t="s">
        <v>10</v>
      </c>
      <c r="E9" s="303"/>
      <c r="F9" s="303"/>
      <c r="G9" s="303"/>
      <c r="H9" s="303"/>
      <c r="I9" s="308"/>
      <c r="J9" s="308"/>
      <c r="K9" s="308"/>
    </row>
    <row r="10" spans="1:11" ht="9.75" customHeight="1">
      <c r="A10" s="312"/>
      <c r="B10" s="312"/>
      <c r="C10" s="312"/>
      <c r="D10" s="312"/>
      <c r="E10" s="186" t="s">
        <v>11</v>
      </c>
      <c r="F10" s="186" t="s">
        <v>11</v>
      </c>
      <c r="G10" s="186" t="s">
        <v>11</v>
      </c>
      <c r="H10" s="186" t="s">
        <v>11</v>
      </c>
      <c r="I10" s="309"/>
      <c r="J10" s="309"/>
      <c r="K10" s="309"/>
    </row>
    <row r="11" spans="1:11" ht="3.75" customHeight="1">
      <c r="A11" s="58"/>
      <c r="B11" s="58"/>
      <c r="C11" s="58"/>
      <c r="D11" s="58"/>
      <c r="E11" s="59"/>
      <c r="F11" s="59"/>
      <c r="G11" s="59"/>
      <c r="H11" s="59"/>
      <c r="I11" s="57"/>
      <c r="J11" s="57"/>
      <c r="K11" s="57"/>
    </row>
    <row r="12" spans="1:11" ht="3.75" customHeight="1">
      <c r="A12" s="58"/>
      <c r="B12" s="58"/>
      <c r="C12" s="58"/>
      <c r="D12" s="58"/>
      <c r="E12" s="59"/>
      <c r="F12" s="59"/>
      <c r="G12" s="59"/>
      <c r="H12" s="59"/>
      <c r="I12" s="57"/>
      <c r="J12" s="57"/>
      <c r="K12" s="57"/>
    </row>
    <row r="13" spans="1:11" ht="14.25" customHeight="1">
      <c r="A13" s="237" t="s">
        <v>327</v>
      </c>
      <c r="B13" s="72">
        <v>1304</v>
      </c>
      <c r="C13" s="72"/>
      <c r="D13" s="72" t="s">
        <v>13</v>
      </c>
      <c r="E13" s="71">
        <v>131</v>
      </c>
      <c r="F13" s="71">
        <v>205</v>
      </c>
      <c r="G13" s="71">
        <v>23</v>
      </c>
      <c r="H13" s="71">
        <v>4</v>
      </c>
      <c r="I13" s="197">
        <f t="shared" ref="I13:I76" si="0">SUM(E13:H13)</f>
        <v>363</v>
      </c>
      <c r="J13" s="197">
        <v>7</v>
      </c>
      <c r="K13" s="198">
        <f t="shared" ref="K13:K76" si="1">SUM(I13:J13)</f>
        <v>370</v>
      </c>
    </row>
    <row r="14" spans="1:11" ht="14.25" customHeight="1">
      <c r="A14" s="237" t="s">
        <v>14</v>
      </c>
      <c r="B14" s="72">
        <v>1304</v>
      </c>
      <c r="C14" s="72"/>
      <c r="D14" s="72" t="s">
        <v>64</v>
      </c>
      <c r="E14" s="71">
        <v>115</v>
      </c>
      <c r="F14" s="71">
        <v>224</v>
      </c>
      <c r="G14" s="71">
        <v>20</v>
      </c>
      <c r="H14" s="71">
        <v>3</v>
      </c>
      <c r="I14" s="197">
        <f t="shared" si="0"/>
        <v>362</v>
      </c>
      <c r="J14" s="197">
        <v>11</v>
      </c>
      <c r="K14" s="198">
        <f t="shared" si="1"/>
        <v>373</v>
      </c>
    </row>
    <row r="15" spans="1:11" ht="14.25" customHeight="1">
      <c r="A15" s="237" t="s">
        <v>321</v>
      </c>
      <c r="B15" s="72">
        <v>1304</v>
      </c>
      <c r="C15" s="72"/>
      <c r="D15" s="72" t="s">
        <v>152</v>
      </c>
      <c r="E15" s="71">
        <v>135</v>
      </c>
      <c r="F15" s="71">
        <v>224</v>
      </c>
      <c r="G15" s="71">
        <v>20</v>
      </c>
      <c r="H15" s="71">
        <v>3</v>
      </c>
      <c r="I15" s="197">
        <f t="shared" si="0"/>
        <v>382</v>
      </c>
      <c r="J15" s="197">
        <v>3</v>
      </c>
      <c r="K15" s="198">
        <f t="shared" si="1"/>
        <v>385</v>
      </c>
    </row>
    <row r="16" spans="1:11" ht="14.25" customHeight="1">
      <c r="A16" s="131"/>
      <c r="B16" s="72">
        <v>1305</v>
      </c>
      <c r="C16" s="72"/>
      <c r="D16" s="72" t="s">
        <v>13</v>
      </c>
      <c r="E16" s="71">
        <v>97</v>
      </c>
      <c r="F16" s="71">
        <v>220</v>
      </c>
      <c r="G16" s="71">
        <v>42</v>
      </c>
      <c r="H16" s="71">
        <v>4</v>
      </c>
      <c r="I16" s="197">
        <f t="shared" si="0"/>
        <v>363</v>
      </c>
      <c r="J16" s="197">
        <v>2</v>
      </c>
      <c r="K16" s="198">
        <f t="shared" si="1"/>
        <v>365</v>
      </c>
    </row>
    <row r="17" spans="1:11" ht="14.25" customHeight="1">
      <c r="A17" s="131"/>
      <c r="B17" s="72">
        <v>1305</v>
      </c>
      <c r="C17" s="72"/>
      <c r="D17" s="72" t="s">
        <v>15</v>
      </c>
      <c r="E17" s="71">
        <v>106</v>
      </c>
      <c r="F17" s="71">
        <v>201</v>
      </c>
      <c r="G17" s="71">
        <v>37</v>
      </c>
      <c r="H17" s="71">
        <v>3</v>
      </c>
      <c r="I17" s="197">
        <f t="shared" si="0"/>
        <v>347</v>
      </c>
      <c r="J17" s="197">
        <v>7</v>
      </c>
      <c r="K17" s="198">
        <f t="shared" si="1"/>
        <v>354</v>
      </c>
    </row>
    <row r="18" spans="1:11" ht="14.25" customHeight="1">
      <c r="A18" s="131"/>
      <c r="B18" s="72">
        <v>1306</v>
      </c>
      <c r="C18" s="72"/>
      <c r="D18" s="72" t="s">
        <v>13</v>
      </c>
      <c r="E18" s="71">
        <v>61</v>
      </c>
      <c r="F18" s="71">
        <v>143</v>
      </c>
      <c r="G18" s="71">
        <v>23</v>
      </c>
      <c r="H18" s="71">
        <v>1</v>
      </c>
      <c r="I18" s="197">
        <f t="shared" si="0"/>
        <v>228</v>
      </c>
      <c r="J18" s="197">
        <v>5</v>
      </c>
      <c r="K18" s="198">
        <f t="shared" si="1"/>
        <v>233</v>
      </c>
    </row>
    <row r="19" spans="1:11" ht="14.25" customHeight="1">
      <c r="A19" s="131"/>
      <c r="B19" s="72">
        <v>1306</v>
      </c>
      <c r="C19" s="72"/>
      <c r="D19" s="72" t="s">
        <v>15</v>
      </c>
      <c r="E19" s="71">
        <v>69</v>
      </c>
      <c r="F19" s="71">
        <v>149</v>
      </c>
      <c r="G19" s="71">
        <v>13</v>
      </c>
      <c r="H19" s="71">
        <v>2</v>
      </c>
      <c r="I19" s="197">
        <f t="shared" si="0"/>
        <v>233</v>
      </c>
      <c r="J19" s="197">
        <v>6</v>
      </c>
      <c r="K19" s="198">
        <f t="shared" si="1"/>
        <v>239</v>
      </c>
    </row>
    <row r="20" spans="1:11" ht="14.25" customHeight="1">
      <c r="A20" s="131"/>
      <c r="B20" s="72">
        <v>1307</v>
      </c>
      <c r="C20" s="72"/>
      <c r="D20" s="72" t="s">
        <v>13</v>
      </c>
      <c r="E20" s="71">
        <v>102</v>
      </c>
      <c r="F20" s="71">
        <v>124</v>
      </c>
      <c r="G20" s="71">
        <v>38</v>
      </c>
      <c r="H20" s="71">
        <v>3</v>
      </c>
      <c r="I20" s="197">
        <f t="shared" si="0"/>
        <v>267</v>
      </c>
      <c r="J20" s="197">
        <v>0</v>
      </c>
      <c r="K20" s="198">
        <f t="shared" si="1"/>
        <v>267</v>
      </c>
    </row>
    <row r="21" spans="1:11" ht="14.25" customHeight="1">
      <c r="A21" s="131"/>
      <c r="B21" s="72">
        <v>1307</v>
      </c>
      <c r="C21" s="72"/>
      <c r="D21" s="72" t="s">
        <v>15</v>
      </c>
      <c r="E21" s="71">
        <v>111</v>
      </c>
      <c r="F21" s="71">
        <v>172</v>
      </c>
      <c r="G21" s="71">
        <v>33</v>
      </c>
      <c r="H21" s="71">
        <v>3</v>
      </c>
      <c r="I21" s="197">
        <f t="shared" si="0"/>
        <v>319</v>
      </c>
      <c r="J21" s="197">
        <v>320</v>
      </c>
      <c r="K21" s="198">
        <f t="shared" si="1"/>
        <v>639</v>
      </c>
    </row>
    <row r="22" spans="1:11" ht="14.25" customHeight="1">
      <c r="A22" s="131"/>
      <c r="B22" s="72">
        <v>1308</v>
      </c>
      <c r="C22" s="72"/>
      <c r="D22" s="72" t="s">
        <v>13</v>
      </c>
      <c r="E22" s="71">
        <v>71</v>
      </c>
      <c r="F22" s="71">
        <v>167</v>
      </c>
      <c r="G22" s="71">
        <v>29</v>
      </c>
      <c r="H22" s="71">
        <v>4</v>
      </c>
      <c r="I22" s="197">
        <f t="shared" si="0"/>
        <v>271</v>
      </c>
      <c r="J22" s="197">
        <v>4</v>
      </c>
      <c r="K22" s="198">
        <f t="shared" si="1"/>
        <v>275</v>
      </c>
    </row>
    <row r="23" spans="1:11" ht="14.25" customHeight="1">
      <c r="A23" s="131"/>
      <c r="B23" s="72">
        <v>1308</v>
      </c>
      <c r="C23" s="72"/>
      <c r="D23" s="72" t="s">
        <v>15</v>
      </c>
      <c r="E23" s="71">
        <v>92</v>
      </c>
      <c r="F23" s="71">
        <v>168</v>
      </c>
      <c r="G23" s="71">
        <v>36</v>
      </c>
      <c r="H23" s="71">
        <v>0</v>
      </c>
      <c r="I23" s="197">
        <f t="shared" si="0"/>
        <v>296</v>
      </c>
      <c r="J23" s="197">
        <v>4</v>
      </c>
      <c r="K23" s="198">
        <f t="shared" si="1"/>
        <v>300</v>
      </c>
    </row>
    <row r="24" spans="1:11" ht="14.25" customHeight="1">
      <c r="A24" s="131"/>
      <c r="B24" s="72">
        <v>1309</v>
      </c>
      <c r="C24" s="72"/>
      <c r="D24" s="72" t="s">
        <v>13</v>
      </c>
      <c r="E24" s="71">
        <v>112</v>
      </c>
      <c r="F24" s="71">
        <v>148</v>
      </c>
      <c r="G24" s="71">
        <v>19</v>
      </c>
      <c r="H24" s="71">
        <v>2</v>
      </c>
      <c r="I24" s="197">
        <f t="shared" si="0"/>
        <v>281</v>
      </c>
      <c r="J24" s="197">
        <v>315</v>
      </c>
      <c r="K24" s="198">
        <f t="shared" si="1"/>
        <v>596</v>
      </c>
    </row>
    <row r="25" spans="1:11" ht="14.25" customHeight="1">
      <c r="A25" s="131"/>
      <c r="B25" s="72">
        <v>1309</v>
      </c>
      <c r="C25" s="72"/>
      <c r="D25" s="72" t="s">
        <v>15</v>
      </c>
      <c r="E25" s="71">
        <v>107</v>
      </c>
      <c r="F25" s="71">
        <v>153</v>
      </c>
      <c r="G25" s="71">
        <v>29</v>
      </c>
      <c r="H25" s="71">
        <v>2</v>
      </c>
      <c r="I25" s="197">
        <f t="shared" si="0"/>
        <v>291</v>
      </c>
      <c r="J25" s="197">
        <v>5</v>
      </c>
      <c r="K25" s="198">
        <f t="shared" si="1"/>
        <v>296</v>
      </c>
    </row>
    <row r="26" spans="1:11" ht="14.25" customHeight="1">
      <c r="A26" s="131"/>
      <c r="B26" s="72">
        <v>1310</v>
      </c>
      <c r="C26" s="72"/>
      <c r="D26" s="72" t="s">
        <v>13</v>
      </c>
      <c r="E26" s="71">
        <v>57</v>
      </c>
      <c r="F26" s="71">
        <v>171</v>
      </c>
      <c r="G26" s="71">
        <v>47</v>
      </c>
      <c r="H26" s="71">
        <v>3</v>
      </c>
      <c r="I26" s="197">
        <f t="shared" si="0"/>
        <v>278</v>
      </c>
      <c r="J26" s="197">
        <v>7</v>
      </c>
      <c r="K26" s="198">
        <f t="shared" si="1"/>
        <v>285</v>
      </c>
    </row>
    <row r="27" spans="1:11" ht="14.25" customHeight="1">
      <c r="A27" s="131"/>
      <c r="B27" s="72">
        <v>1310</v>
      </c>
      <c r="C27" s="72"/>
      <c r="D27" s="72" t="s">
        <v>64</v>
      </c>
      <c r="E27" s="71">
        <v>51</v>
      </c>
      <c r="F27" s="71">
        <v>159</v>
      </c>
      <c r="G27" s="71">
        <v>37</v>
      </c>
      <c r="H27" s="71">
        <v>2</v>
      </c>
      <c r="I27" s="197">
        <f t="shared" si="0"/>
        <v>249</v>
      </c>
      <c r="J27" s="197">
        <v>7</v>
      </c>
      <c r="K27" s="198">
        <f t="shared" si="1"/>
        <v>256</v>
      </c>
    </row>
    <row r="28" spans="1:11" ht="14.25" customHeight="1">
      <c r="A28" s="131"/>
      <c r="B28" s="72">
        <v>1310</v>
      </c>
      <c r="C28" s="72"/>
      <c r="D28" s="72" t="s">
        <v>152</v>
      </c>
      <c r="E28" s="71">
        <v>53</v>
      </c>
      <c r="F28" s="71">
        <v>157</v>
      </c>
      <c r="G28" s="71">
        <v>34</v>
      </c>
      <c r="H28" s="71">
        <v>2</v>
      </c>
      <c r="I28" s="197">
        <f t="shared" si="0"/>
        <v>246</v>
      </c>
      <c r="J28" s="197">
        <v>1</v>
      </c>
      <c r="K28" s="198">
        <f t="shared" si="1"/>
        <v>247</v>
      </c>
    </row>
    <row r="29" spans="1:11" ht="14.25" customHeight="1">
      <c r="A29" s="131"/>
      <c r="B29" s="72">
        <v>1311</v>
      </c>
      <c r="C29" s="72"/>
      <c r="D29" s="72" t="s">
        <v>13</v>
      </c>
      <c r="E29" s="71">
        <v>35</v>
      </c>
      <c r="F29" s="71">
        <v>166</v>
      </c>
      <c r="G29" s="71">
        <v>26</v>
      </c>
      <c r="H29" s="71">
        <v>0</v>
      </c>
      <c r="I29" s="197">
        <f t="shared" si="0"/>
        <v>227</v>
      </c>
      <c r="J29" s="197">
        <v>5</v>
      </c>
      <c r="K29" s="198">
        <f t="shared" si="1"/>
        <v>232</v>
      </c>
    </row>
    <row r="30" spans="1:11" ht="14.25" customHeight="1">
      <c r="A30" s="131"/>
      <c r="B30" s="72">
        <v>1311</v>
      </c>
      <c r="C30" s="72"/>
      <c r="D30" s="72" t="s">
        <v>15</v>
      </c>
      <c r="E30" s="71">
        <v>54</v>
      </c>
      <c r="F30" s="71">
        <v>159</v>
      </c>
      <c r="G30" s="71">
        <v>27</v>
      </c>
      <c r="H30" s="71">
        <v>2</v>
      </c>
      <c r="I30" s="197">
        <f t="shared" si="0"/>
        <v>242</v>
      </c>
      <c r="J30" s="197">
        <v>3</v>
      </c>
      <c r="K30" s="198">
        <f t="shared" si="1"/>
        <v>245</v>
      </c>
    </row>
    <row r="31" spans="1:11" ht="14.25" customHeight="1">
      <c r="A31" s="131"/>
      <c r="B31" s="72">
        <v>1312</v>
      </c>
      <c r="C31" s="72"/>
      <c r="D31" s="72" t="s">
        <v>13</v>
      </c>
      <c r="E31" s="71">
        <v>59</v>
      </c>
      <c r="F31" s="71">
        <v>134</v>
      </c>
      <c r="G31" s="71">
        <v>32</v>
      </c>
      <c r="H31" s="71">
        <v>2</v>
      </c>
      <c r="I31" s="197">
        <f t="shared" si="0"/>
        <v>227</v>
      </c>
      <c r="J31" s="197">
        <v>8</v>
      </c>
      <c r="K31" s="198">
        <f t="shared" si="1"/>
        <v>235</v>
      </c>
    </row>
    <row r="32" spans="1:11" ht="14.25" customHeight="1">
      <c r="A32" s="131"/>
      <c r="B32" s="72">
        <v>1312</v>
      </c>
      <c r="C32" s="72"/>
      <c r="D32" s="72" t="s">
        <v>15</v>
      </c>
      <c r="E32" s="71">
        <v>80</v>
      </c>
      <c r="F32" s="71">
        <v>141</v>
      </c>
      <c r="G32" s="71">
        <v>24</v>
      </c>
      <c r="H32" s="71">
        <v>1</v>
      </c>
      <c r="I32" s="197">
        <f t="shared" si="0"/>
        <v>246</v>
      </c>
      <c r="J32" s="197">
        <v>4</v>
      </c>
      <c r="K32" s="198">
        <f t="shared" si="1"/>
        <v>250</v>
      </c>
    </row>
    <row r="33" spans="1:11" ht="14.25" customHeight="1">
      <c r="A33" s="131"/>
      <c r="B33" s="72">
        <v>1313</v>
      </c>
      <c r="C33" s="72"/>
      <c r="D33" s="72" t="s">
        <v>13</v>
      </c>
      <c r="E33" s="71">
        <v>86</v>
      </c>
      <c r="F33" s="71">
        <v>164</v>
      </c>
      <c r="G33" s="71">
        <v>38</v>
      </c>
      <c r="H33" s="71">
        <v>4</v>
      </c>
      <c r="I33" s="197">
        <f t="shared" si="0"/>
        <v>292</v>
      </c>
      <c r="J33" s="197">
        <v>7</v>
      </c>
      <c r="K33" s="198">
        <f t="shared" si="1"/>
        <v>299</v>
      </c>
    </row>
    <row r="34" spans="1:11" ht="14.25" customHeight="1">
      <c r="A34" s="131"/>
      <c r="B34" s="72">
        <v>1313</v>
      </c>
      <c r="C34" s="72"/>
      <c r="D34" s="72" t="s">
        <v>15</v>
      </c>
      <c r="E34" s="71">
        <v>82</v>
      </c>
      <c r="F34" s="71">
        <v>191</v>
      </c>
      <c r="G34" s="71">
        <v>36</v>
      </c>
      <c r="H34" s="71">
        <v>2</v>
      </c>
      <c r="I34" s="197">
        <f t="shared" si="0"/>
        <v>311</v>
      </c>
      <c r="J34" s="197">
        <v>8</v>
      </c>
      <c r="K34" s="198">
        <f t="shared" si="1"/>
        <v>319</v>
      </c>
    </row>
    <row r="35" spans="1:11" ht="14.25" customHeight="1">
      <c r="A35" s="131"/>
      <c r="B35" s="72">
        <v>1314</v>
      </c>
      <c r="C35" s="72"/>
      <c r="D35" s="72" t="s">
        <v>13</v>
      </c>
      <c r="E35" s="71">
        <v>178</v>
      </c>
      <c r="F35" s="71">
        <v>188</v>
      </c>
      <c r="G35" s="71">
        <v>33</v>
      </c>
      <c r="H35" s="71">
        <v>2</v>
      </c>
      <c r="I35" s="197">
        <f t="shared" si="0"/>
        <v>401</v>
      </c>
      <c r="J35" s="197">
        <v>5</v>
      </c>
      <c r="K35" s="198">
        <f t="shared" si="1"/>
        <v>406</v>
      </c>
    </row>
    <row r="36" spans="1:11" ht="14.25" customHeight="1">
      <c r="A36" s="131"/>
      <c r="B36" s="72">
        <v>1314</v>
      </c>
      <c r="C36" s="72"/>
      <c r="D36" s="72" t="s">
        <v>64</v>
      </c>
      <c r="E36" s="71">
        <v>87</v>
      </c>
      <c r="F36" s="71">
        <v>220</v>
      </c>
      <c r="G36" s="71">
        <v>26</v>
      </c>
      <c r="H36" s="71">
        <v>3</v>
      </c>
      <c r="I36" s="197">
        <f t="shared" si="0"/>
        <v>336</v>
      </c>
      <c r="J36" s="197">
        <v>3</v>
      </c>
      <c r="K36" s="198">
        <f t="shared" si="1"/>
        <v>339</v>
      </c>
    </row>
    <row r="37" spans="1:11" ht="14.25" customHeight="1">
      <c r="A37" s="131"/>
      <c r="B37" s="72">
        <v>1314</v>
      </c>
      <c r="C37" s="72"/>
      <c r="D37" s="72" t="s">
        <v>152</v>
      </c>
      <c r="E37" s="71">
        <v>85</v>
      </c>
      <c r="F37" s="71">
        <v>186</v>
      </c>
      <c r="G37" s="71">
        <v>32</v>
      </c>
      <c r="H37" s="71">
        <v>3</v>
      </c>
      <c r="I37" s="197">
        <f t="shared" si="0"/>
        <v>306</v>
      </c>
      <c r="J37" s="197">
        <v>3</v>
      </c>
      <c r="K37" s="198">
        <f t="shared" si="1"/>
        <v>309</v>
      </c>
    </row>
    <row r="38" spans="1:11" ht="14.25" customHeight="1">
      <c r="A38" s="131"/>
      <c r="B38" s="72">
        <v>1314</v>
      </c>
      <c r="C38" s="72"/>
      <c r="D38" s="72" t="s">
        <v>268</v>
      </c>
      <c r="E38" s="71">
        <v>91</v>
      </c>
      <c r="F38" s="71">
        <v>187</v>
      </c>
      <c r="G38" s="71">
        <v>29</v>
      </c>
      <c r="H38" s="71">
        <v>4</v>
      </c>
      <c r="I38" s="197">
        <f t="shared" si="0"/>
        <v>311</v>
      </c>
      <c r="J38" s="197">
        <v>5</v>
      </c>
      <c r="K38" s="198">
        <f t="shared" si="1"/>
        <v>316</v>
      </c>
    </row>
    <row r="39" spans="1:11" ht="14.25" customHeight="1">
      <c r="A39" s="131"/>
      <c r="B39" s="72">
        <v>1315</v>
      </c>
      <c r="C39" s="72"/>
      <c r="D39" s="72" t="s">
        <v>13</v>
      </c>
      <c r="E39" s="71">
        <v>87</v>
      </c>
      <c r="F39" s="71">
        <v>167</v>
      </c>
      <c r="G39" s="71">
        <v>34</v>
      </c>
      <c r="H39" s="71">
        <v>0</v>
      </c>
      <c r="I39" s="197">
        <f t="shared" si="0"/>
        <v>288</v>
      </c>
      <c r="J39" s="197">
        <v>1</v>
      </c>
      <c r="K39" s="198">
        <f t="shared" si="1"/>
        <v>289</v>
      </c>
    </row>
    <row r="40" spans="1:11" ht="14.25" customHeight="1">
      <c r="A40" s="131"/>
      <c r="B40" s="72">
        <v>1315</v>
      </c>
      <c r="C40" s="72"/>
      <c r="D40" s="72" t="s">
        <v>15</v>
      </c>
      <c r="E40" s="71">
        <v>87</v>
      </c>
      <c r="F40" s="71">
        <v>184</v>
      </c>
      <c r="G40" s="71">
        <v>34</v>
      </c>
      <c r="H40" s="71">
        <v>3</v>
      </c>
      <c r="I40" s="197">
        <f t="shared" si="0"/>
        <v>308</v>
      </c>
      <c r="J40" s="197">
        <v>3</v>
      </c>
      <c r="K40" s="198">
        <f t="shared" si="1"/>
        <v>311</v>
      </c>
    </row>
    <row r="41" spans="1:11" ht="14.25" customHeight="1">
      <c r="A41" s="131"/>
      <c r="B41" s="72">
        <v>1316</v>
      </c>
      <c r="C41" s="72"/>
      <c r="D41" s="72" t="s">
        <v>13</v>
      </c>
      <c r="E41" s="71">
        <v>98</v>
      </c>
      <c r="F41" s="71">
        <v>160</v>
      </c>
      <c r="G41" s="71">
        <v>28</v>
      </c>
      <c r="H41" s="71">
        <v>1</v>
      </c>
      <c r="I41" s="197">
        <f t="shared" si="0"/>
        <v>287</v>
      </c>
      <c r="J41" s="197">
        <v>0</v>
      </c>
      <c r="K41" s="198">
        <f t="shared" si="1"/>
        <v>287</v>
      </c>
    </row>
    <row r="42" spans="1:11" ht="14.25" customHeight="1">
      <c r="A42" s="131"/>
      <c r="B42" s="72">
        <v>1316</v>
      </c>
      <c r="C42" s="72"/>
      <c r="D42" s="72" t="s">
        <v>15</v>
      </c>
      <c r="E42" s="71">
        <v>92</v>
      </c>
      <c r="F42" s="71">
        <v>156</v>
      </c>
      <c r="G42" s="71">
        <v>35</v>
      </c>
      <c r="H42" s="71">
        <v>3</v>
      </c>
      <c r="I42" s="197">
        <f t="shared" si="0"/>
        <v>286</v>
      </c>
      <c r="J42" s="197">
        <v>6</v>
      </c>
      <c r="K42" s="198">
        <f t="shared" si="1"/>
        <v>292</v>
      </c>
    </row>
    <row r="43" spans="1:11" ht="14.25" customHeight="1">
      <c r="A43" s="131"/>
      <c r="B43" s="72">
        <v>1317</v>
      </c>
      <c r="C43" s="72"/>
      <c r="D43" s="72" t="s">
        <v>13</v>
      </c>
      <c r="E43" s="71">
        <v>93</v>
      </c>
      <c r="F43" s="71">
        <v>163</v>
      </c>
      <c r="G43" s="71">
        <v>29</v>
      </c>
      <c r="H43" s="71">
        <v>5</v>
      </c>
      <c r="I43" s="197">
        <f t="shared" si="0"/>
        <v>290</v>
      </c>
      <c r="J43" s="197">
        <v>3</v>
      </c>
      <c r="K43" s="198">
        <f t="shared" si="1"/>
        <v>293</v>
      </c>
    </row>
    <row r="44" spans="1:11" ht="14.25" customHeight="1">
      <c r="A44" s="131"/>
      <c r="B44" s="72">
        <v>1317</v>
      </c>
      <c r="C44" s="72"/>
      <c r="D44" s="72" t="s">
        <v>15</v>
      </c>
      <c r="E44" s="71">
        <v>82</v>
      </c>
      <c r="F44" s="71">
        <v>196</v>
      </c>
      <c r="G44" s="71">
        <v>42</v>
      </c>
      <c r="H44" s="71">
        <v>2</v>
      </c>
      <c r="I44" s="197">
        <f t="shared" si="0"/>
        <v>322</v>
      </c>
      <c r="J44" s="197">
        <v>4</v>
      </c>
      <c r="K44" s="198">
        <f t="shared" si="1"/>
        <v>326</v>
      </c>
    </row>
    <row r="45" spans="1:11" ht="14.25" customHeight="1">
      <c r="A45" s="131"/>
      <c r="B45" s="72">
        <v>1318</v>
      </c>
      <c r="C45" s="72"/>
      <c r="D45" s="72" t="s">
        <v>13</v>
      </c>
      <c r="E45" s="71">
        <v>61</v>
      </c>
      <c r="F45" s="71">
        <v>161</v>
      </c>
      <c r="G45" s="71">
        <v>60</v>
      </c>
      <c r="H45" s="71">
        <v>5</v>
      </c>
      <c r="I45" s="197">
        <f t="shared" si="0"/>
        <v>287</v>
      </c>
      <c r="J45" s="197">
        <v>7</v>
      </c>
      <c r="K45" s="198">
        <f t="shared" si="1"/>
        <v>294</v>
      </c>
    </row>
    <row r="46" spans="1:11" ht="14.25" customHeight="1">
      <c r="A46" s="131"/>
      <c r="B46" s="72">
        <v>1318</v>
      </c>
      <c r="C46" s="72"/>
      <c r="D46" s="72" t="s">
        <v>64</v>
      </c>
      <c r="E46" s="71">
        <v>117</v>
      </c>
      <c r="F46" s="71">
        <v>168</v>
      </c>
      <c r="G46" s="71">
        <v>11</v>
      </c>
      <c r="H46" s="71">
        <v>13</v>
      </c>
      <c r="I46" s="197">
        <f t="shared" si="0"/>
        <v>309</v>
      </c>
      <c r="J46" s="197">
        <v>6</v>
      </c>
      <c r="K46" s="198">
        <f t="shared" si="1"/>
        <v>315</v>
      </c>
    </row>
    <row r="47" spans="1:11" ht="14.25" customHeight="1">
      <c r="A47" s="131"/>
      <c r="B47" s="72">
        <v>1318</v>
      </c>
      <c r="C47" s="72"/>
      <c r="D47" s="72" t="s">
        <v>152</v>
      </c>
      <c r="E47" s="71">
        <v>94</v>
      </c>
      <c r="F47" s="71">
        <v>141</v>
      </c>
      <c r="G47" s="71">
        <v>49</v>
      </c>
      <c r="H47" s="71">
        <v>2</v>
      </c>
      <c r="I47" s="197">
        <f t="shared" si="0"/>
        <v>286</v>
      </c>
      <c r="J47" s="197">
        <v>4</v>
      </c>
      <c r="K47" s="198">
        <f t="shared" si="1"/>
        <v>290</v>
      </c>
    </row>
    <row r="48" spans="1:11" ht="14.25" customHeight="1">
      <c r="A48" s="131"/>
      <c r="B48" s="72">
        <v>1319</v>
      </c>
      <c r="C48" s="72"/>
      <c r="D48" s="72" t="s">
        <v>13</v>
      </c>
      <c r="E48" s="71">
        <v>128</v>
      </c>
      <c r="F48" s="71">
        <v>223</v>
      </c>
      <c r="G48" s="71">
        <v>28</v>
      </c>
      <c r="H48" s="71">
        <v>2</v>
      </c>
      <c r="I48" s="197">
        <f t="shared" si="0"/>
        <v>381</v>
      </c>
      <c r="J48" s="197">
        <v>3</v>
      </c>
      <c r="K48" s="198">
        <f t="shared" si="1"/>
        <v>384</v>
      </c>
    </row>
    <row r="49" spans="1:11" ht="14.25" customHeight="1">
      <c r="A49" s="131"/>
      <c r="B49" s="72">
        <v>1319</v>
      </c>
      <c r="C49" s="72"/>
      <c r="D49" s="72" t="s">
        <v>15</v>
      </c>
      <c r="E49" s="71">
        <v>128</v>
      </c>
      <c r="F49" s="71">
        <v>211</v>
      </c>
      <c r="G49" s="71">
        <v>42</v>
      </c>
      <c r="H49" s="71">
        <v>3</v>
      </c>
      <c r="I49" s="197">
        <f t="shared" si="0"/>
        <v>384</v>
      </c>
      <c r="J49" s="197">
        <v>8</v>
      </c>
      <c r="K49" s="198">
        <f t="shared" si="1"/>
        <v>392</v>
      </c>
    </row>
    <row r="50" spans="1:11" ht="14.25" customHeight="1">
      <c r="A50" s="131"/>
      <c r="B50" s="72">
        <v>1320</v>
      </c>
      <c r="C50" s="72"/>
      <c r="D50" s="72" t="s">
        <v>13</v>
      </c>
      <c r="E50" s="71">
        <v>99</v>
      </c>
      <c r="F50" s="71">
        <v>223</v>
      </c>
      <c r="G50" s="71">
        <v>39</v>
      </c>
      <c r="H50" s="71">
        <v>2</v>
      </c>
      <c r="I50" s="197">
        <f t="shared" si="0"/>
        <v>363</v>
      </c>
      <c r="J50" s="197">
        <v>5</v>
      </c>
      <c r="K50" s="198">
        <f t="shared" si="1"/>
        <v>368</v>
      </c>
    </row>
    <row r="51" spans="1:11" ht="14.25" customHeight="1">
      <c r="A51" s="131"/>
      <c r="B51" s="72">
        <v>1320</v>
      </c>
      <c r="C51" s="72"/>
      <c r="D51" s="72" t="s">
        <v>15</v>
      </c>
      <c r="E51" s="71">
        <v>98</v>
      </c>
      <c r="F51" s="71">
        <v>222</v>
      </c>
      <c r="G51" s="71">
        <v>28</v>
      </c>
      <c r="H51" s="71">
        <v>2</v>
      </c>
      <c r="I51" s="197">
        <f t="shared" si="0"/>
        <v>350</v>
      </c>
      <c r="J51" s="197">
        <v>11</v>
      </c>
      <c r="K51" s="198">
        <f t="shared" si="1"/>
        <v>361</v>
      </c>
    </row>
    <row r="52" spans="1:11" ht="14.25" customHeight="1">
      <c r="A52" s="131"/>
      <c r="B52" s="72">
        <v>1321</v>
      </c>
      <c r="C52" s="72"/>
      <c r="D52" s="72" t="s">
        <v>13</v>
      </c>
      <c r="E52" s="71">
        <v>80</v>
      </c>
      <c r="F52" s="71">
        <v>159</v>
      </c>
      <c r="G52" s="71">
        <v>43</v>
      </c>
      <c r="H52" s="71">
        <v>4</v>
      </c>
      <c r="I52" s="197">
        <f t="shared" si="0"/>
        <v>286</v>
      </c>
      <c r="J52" s="197">
        <v>2</v>
      </c>
      <c r="K52" s="198">
        <f t="shared" si="1"/>
        <v>288</v>
      </c>
    </row>
    <row r="53" spans="1:11" ht="14.25" customHeight="1">
      <c r="A53" s="131"/>
      <c r="B53" s="72">
        <v>1321</v>
      </c>
      <c r="C53" s="72"/>
      <c r="D53" s="72" t="s">
        <v>15</v>
      </c>
      <c r="E53" s="71">
        <v>82</v>
      </c>
      <c r="F53" s="71">
        <v>146</v>
      </c>
      <c r="G53" s="71">
        <v>32</v>
      </c>
      <c r="H53" s="71">
        <v>0</v>
      </c>
      <c r="I53" s="197">
        <f t="shared" si="0"/>
        <v>260</v>
      </c>
      <c r="J53" s="197">
        <v>12</v>
      </c>
      <c r="K53" s="198">
        <f t="shared" si="1"/>
        <v>272</v>
      </c>
    </row>
    <row r="54" spans="1:11" ht="14.25" customHeight="1">
      <c r="A54" s="131"/>
      <c r="B54" s="72">
        <v>1322</v>
      </c>
      <c r="C54" s="72"/>
      <c r="D54" s="72" t="s">
        <v>13</v>
      </c>
      <c r="E54" s="71">
        <v>67</v>
      </c>
      <c r="F54" s="71">
        <v>177</v>
      </c>
      <c r="G54" s="71">
        <v>27</v>
      </c>
      <c r="H54" s="71">
        <v>0</v>
      </c>
      <c r="I54" s="197">
        <f t="shared" si="0"/>
        <v>271</v>
      </c>
      <c r="J54" s="197">
        <v>4</v>
      </c>
      <c r="K54" s="198">
        <f t="shared" si="1"/>
        <v>275</v>
      </c>
    </row>
    <row r="55" spans="1:11" ht="14.25" customHeight="1">
      <c r="A55" s="131"/>
      <c r="B55" s="72">
        <v>1322</v>
      </c>
      <c r="C55" s="72"/>
      <c r="D55" s="72" t="s">
        <v>15</v>
      </c>
      <c r="E55" s="71">
        <v>65</v>
      </c>
      <c r="F55" s="71">
        <v>213</v>
      </c>
      <c r="G55" s="71">
        <v>32</v>
      </c>
      <c r="H55" s="71">
        <v>2</v>
      </c>
      <c r="I55" s="197">
        <f t="shared" si="0"/>
        <v>312</v>
      </c>
      <c r="J55" s="197">
        <v>5</v>
      </c>
      <c r="K55" s="198">
        <f t="shared" si="1"/>
        <v>317</v>
      </c>
    </row>
    <row r="56" spans="1:11" ht="14.25" customHeight="1">
      <c r="A56" s="131"/>
      <c r="B56" s="72">
        <v>1323</v>
      </c>
      <c r="C56" s="72"/>
      <c r="D56" s="72" t="s">
        <v>13</v>
      </c>
      <c r="E56" s="71">
        <v>80</v>
      </c>
      <c r="F56" s="71">
        <v>141</v>
      </c>
      <c r="G56" s="71">
        <v>16</v>
      </c>
      <c r="H56" s="71">
        <v>3</v>
      </c>
      <c r="I56" s="197">
        <f t="shared" si="0"/>
        <v>240</v>
      </c>
      <c r="J56" s="197">
        <v>8</v>
      </c>
      <c r="K56" s="198">
        <f t="shared" si="1"/>
        <v>248</v>
      </c>
    </row>
    <row r="57" spans="1:11" ht="14.25" customHeight="1">
      <c r="A57" s="131"/>
      <c r="B57" s="72">
        <v>1323</v>
      </c>
      <c r="C57" s="72"/>
      <c r="D57" s="72" t="s">
        <v>64</v>
      </c>
      <c r="E57" s="71">
        <v>83</v>
      </c>
      <c r="F57" s="71">
        <v>161</v>
      </c>
      <c r="G57" s="71">
        <v>32</v>
      </c>
      <c r="H57" s="71">
        <v>1</v>
      </c>
      <c r="I57" s="197">
        <f t="shared" si="0"/>
        <v>277</v>
      </c>
      <c r="J57" s="197">
        <v>9</v>
      </c>
      <c r="K57" s="198">
        <f t="shared" si="1"/>
        <v>286</v>
      </c>
    </row>
    <row r="58" spans="1:11" ht="14.25" customHeight="1">
      <c r="A58" s="131"/>
      <c r="B58" s="72">
        <v>1323</v>
      </c>
      <c r="C58" s="72"/>
      <c r="D58" s="72" t="s">
        <v>152</v>
      </c>
      <c r="E58" s="71">
        <v>69</v>
      </c>
      <c r="F58" s="71">
        <v>171</v>
      </c>
      <c r="G58" s="71">
        <v>27</v>
      </c>
      <c r="H58" s="71">
        <v>1</v>
      </c>
      <c r="I58" s="197">
        <f t="shared" si="0"/>
        <v>268</v>
      </c>
      <c r="J58" s="197">
        <v>3</v>
      </c>
      <c r="K58" s="198">
        <f t="shared" si="1"/>
        <v>271</v>
      </c>
    </row>
    <row r="59" spans="1:11" ht="14.25" customHeight="1">
      <c r="A59" s="131"/>
      <c r="B59" s="72">
        <v>1324</v>
      </c>
      <c r="C59" s="72"/>
      <c r="D59" s="72" t="s">
        <v>13</v>
      </c>
      <c r="E59" s="71">
        <v>67</v>
      </c>
      <c r="F59" s="71">
        <v>147</v>
      </c>
      <c r="G59" s="71">
        <v>55</v>
      </c>
      <c r="H59" s="71">
        <v>0</v>
      </c>
      <c r="I59" s="197">
        <f t="shared" si="0"/>
        <v>269</v>
      </c>
      <c r="J59" s="197">
        <v>9</v>
      </c>
      <c r="K59" s="198">
        <f t="shared" si="1"/>
        <v>278</v>
      </c>
    </row>
    <row r="60" spans="1:11" ht="14.25" customHeight="1">
      <c r="A60" s="131"/>
      <c r="B60" s="72">
        <v>1324</v>
      </c>
      <c r="C60" s="72"/>
      <c r="D60" s="72" t="s">
        <v>15</v>
      </c>
      <c r="E60" s="71">
        <v>68</v>
      </c>
      <c r="F60" s="71">
        <v>150</v>
      </c>
      <c r="G60" s="71">
        <v>50</v>
      </c>
      <c r="H60" s="71">
        <v>2</v>
      </c>
      <c r="I60" s="197">
        <f t="shared" si="0"/>
        <v>270</v>
      </c>
      <c r="J60" s="197">
        <v>7</v>
      </c>
      <c r="K60" s="198">
        <f t="shared" si="1"/>
        <v>277</v>
      </c>
    </row>
    <row r="61" spans="1:11" ht="14.25" customHeight="1">
      <c r="A61" s="131"/>
      <c r="B61" s="72">
        <v>1325</v>
      </c>
      <c r="C61" s="72"/>
      <c r="D61" s="72" t="s">
        <v>13</v>
      </c>
      <c r="E61" s="71">
        <v>77</v>
      </c>
      <c r="F61" s="71">
        <v>212</v>
      </c>
      <c r="G61" s="71">
        <v>37</v>
      </c>
      <c r="H61" s="71">
        <v>2</v>
      </c>
      <c r="I61" s="197">
        <f t="shared" si="0"/>
        <v>328</v>
      </c>
      <c r="J61" s="197">
        <v>4</v>
      </c>
      <c r="K61" s="198">
        <f t="shared" si="1"/>
        <v>332</v>
      </c>
    </row>
    <row r="62" spans="1:11" ht="14.25" customHeight="1">
      <c r="A62" s="131"/>
      <c r="B62" s="72">
        <v>1325</v>
      </c>
      <c r="C62" s="72"/>
      <c r="D62" s="72" t="s">
        <v>15</v>
      </c>
      <c r="E62" s="71">
        <v>79</v>
      </c>
      <c r="F62" s="71">
        <v>207</v>
      </c>
      <c r="G62" s="71">
        <v>32</v>
      </c>
      <c r="H62" s="71">
        <v>1</v>
      </c>
      <c r="I62" s="197">
        <f t="shared" si="0"/>
        <v>319</v>
      </c>
      <c r="J62" s="197">
        <v>6</v>
      </c>
      <c r="K62" s="198">
        <f t="shared" si="1"/>
        <v>325</v>
      </c>
    </row>
    <row r="63" spans="1:11" ht="14.25" customHeight="1">
      <c r="A63" s="131"/>
      <c r="B63" s="72">
        <v>1326</v>
      </c>
      <c r="C63" s="72"/>
      <c r="D63" s="72" t="s">
        <v>13</v>
      </c>
      <c r="E63" s="71">
        <v>88</v>
      </c>
      <c r="F63" s="71">
        <v>178</v>
      </c>
      <c r="G63" s="71">
        <v>31</v>
      </c>
      <c r="H63" s="71">
        <v>2</v>
      </c>
      <c r="I63" s="197">
        <f t="shared" si="0"/>
        <v>299</v>
      </c>
      <c r="J63" s="197">
        <v>2</v>
      </c>
      <c r="K63" s="198">
        <f t="shared" si="1"/>
        <v>301</v>
      </c>
    </row>
    <row r="64" spans="1:11" ht="14.25" customHeight="1">
      <c r="A64" s="131"/>
      <c r="B64" s="72">
        <v>1326</v>
      </c>
      <c r="C64" s="72"/>
      <c r="D64" s="72" t="s">
        <v>64</v>
      </c>
      <c r="E64" s="71">
        <v>89</v>
      </c>
      <c r="F64" s="71">
        <v>160</v>
      </c>
      <c r="G64" s="71">
        <v>30</v>
      </c>
      <c r="H64" s="71">
        <v>3</v>
      </c>
      <c r="I64" s="197">
        <f t="shared" si="0"/>
        <v>282</v>
      </c>
      <c r="J64" s="197">
        <v>6</v>
      </c>
      <c r="K64" s="198">
        <f t="shared" si="1"/>
        <v>288</v>
      </c>
    </row>
    <row r="65" spans="1:11" ht="14.25" customHeight="1">
      <c r="A65" s="131"/>
      <c r="B65" s="72">
        <v>1326</v>
      </c>
      <c r="C65" s="72"/>
      <c r="D65" s="72" t="s">
        <v>152</v>
      </c>
      <c r="E65" s="71">
        <v>99</v>
      </c>
      <c r="F65" s="71">
        <v>140</v>
      </c>
      <c r="G65" s="71">
        <v>26</v>
      </c>
      <c r="H65" s="71">
        <v>1</v>
      </c>
      <c r="I65" s="197">
        <f t="shared" si="0"/>
        <v>266</v>
      </c>
      <c r="J65" s="197">
        <v>4</v>
      </c>
      <c r="K65" s="198">
        <f t="shared" si="1"/>
        <v>270</v>
      </c>
    </row>
    <row r="66" spans="1:11" ht="14.25" customHeight="1">
      <c r="A66" s="131"/>
      <c r="B66" s="72">
        <v>1327</v>
      </c>
      <c r="C66" s="72"/>
      <c r="D66" s="72" t="s">
        <v>13</v>
      </c>
      <c r="E66" s="71">
        <v>68</v>
      </c>
      <c r="F66" s="71">
        <v>147</v>
      </c>
      <c r="G66" s="71">
        <v>34</v>
      </c>
      <c r="H66" s="71">
        <v>2</v>
      </c>
      <c r="I66" s="197">
        <f t="shared" si="0"/>
        <v>251</v>
      </c>
      <c r="J66" s="197">
        <v>2</v>
      </c>
      <c r="K66" s="198">
        <f t="shared" si="1"/>
        <v>253</v>
      </c>
    </row>
    <row r="67" spans="1:11" ht="14.25" customHeight="1">
      <c r="A67" s="131"/>
      <c r="B67" s="72">
        <v>1327</v>
      </c>
      <c r="C67" s="72"/>
      <c r="D67" s="72" t="s">
        <v>64</v>
      </c>
      <c r="E67" s="71">
        <v>85</v>
      </c>
      <c r="F67" s="71">
        <v>150</v>
      </c>
      <c r="G67" s="71">
        <v>30</v>
      </c>
      <c r="H67" s="71">
        <v>4</v>
      </c>
      <c r="I67" s="197">
        <f t="shared" si="0"/>
        <v>269</v>
      </c>
      <c r="J67" s="197">
        <v>4</v>
      </c>
      <c r="K67" s="198">
        <f t="shared" si="1"/>
        <v>273</v>
      </c>
    </row>
    <row r="68" spans="1:11" ht="14.25" customHeight="1">
      <c r="A68" s="131"/>
      <c r="B68" s="72">
        <v>1327</v>
      </c>
      <c r="C68" s="72"/>
      <c r="D68" s="72" t="s">
        <v>152</v>
      </c>
      <c r="E68" s="71">
        <v>58</v>
      </c>
      <c r="F68" s="71">
        <v>167</v>
      </c>
      <c r="G68" s="71">
        <v>35</v>
      </c>
      <c r="H68" s="71">
        <v>5</v>
      </c>
      <c r="I68" s="197">
        <f t="shared" si="0"/>
        <v>265</v>
      </c>
      <c r="J68" s="197">
        <v>5</v>
      </c>
      <c r="K68" s="198">
        <f t="shared" si="1"/>
        <v>270</v>
      </c>
    </row>
    <row r="69" spans="1:11" ht="14.25" customHeight="1">
      <c r="A69" s="131"/>
      <c r="B69" s="72">
        <v>1328</v>
      </c>
      <c r="C69" s="72"/>
      <c r="D69" s="72" t="s">
        <v>13</v>
      </c>
      <c r="E69" s="71">
        <v>90</v>
      </c>
      <c r="F69" s="71">
        <v>173</v>
      </c>
      <c r="G69" s="71">
        <v>28</v>
      </c>
      <c r="H69" s="71">
        <v>3</v>
      </c>
      <c r="I69" s="197">
        <f t="shared" si="0"/>
        <v>294</v>
      </c>
      <c r="J69" s="197">
        <v>1</v>
      </c>
      <c r="K69" s="198">
        <f t="shared" si="1"/>
        <v>295</v>
      </c>
    </row>
    <row r="70" spans="1:11" ht="14.25" customHeight="1">
      <c r="A70" s="131"/>
      <c r="B70" s="72">
        <v>1328</v>
      </c>
      <c r="C70" s="72"/>
      <c r="D70" s="72" t="s">
        <v>64</v>
      </c>
      <c r="E70" s="71">
        <v>64</v>
      </c>
      <c r="F70" s="71">
        <v>154</v>
      </c>
      <c r="G70" s="71">
        <v>44</v>
      </c>
      <c r="H70" s="71">
        <v>1</v>
      </c>
      <c r="I70" s="197">
        <f t="shared" si="0"/>
        <v>263</v>
      </c>
      <c r="J70" s="197">
        <v>4</v>
      </c>
      <c r="K70" s="198">
        <f t="shared" si="1"/>
        <v>267</v>
      </c>
    </row>
    <row r="71" spans="1:11" ht="14.25" customHeight="1">
      <c r="A71" s="131"/>
      <c r="B71" s="72">
        <v>1328</v>
      </c>
      <c r="C71" s="72"/>
      <c r="D71" s="72" t="s">
        <v>152</v>
      </c>
      <c r="E71" s="71">
        <v>97</v>
      </c>
      <c r="F71" s="71">
        <v>147</v>
      </c>
      <c r="G71" s="71">
        <v>33</v>
      </c>
      <c r="H71" s="71">
        <v>1</v>
      </c>
      <c r="I71" s="197">
        <f t="shared" si="0"/>
        <v>278</v>
      </c>
      <c r="J71" s="197">
        <v>6</v>
      </c>
      <c r="K71" s="198">
        <f t="shared" si="1"/>
        <v>284</v>
      </c>
    </row>
    <row r="72" spans="1:11" ht="14.25" customHeight="1">
      <c r="A72" s="131"/>
      <c r="B72" s="72">
        <v>1329</v>
      </c>
      <c r="C72" s="72"/>
      <c r="D72" s="72" t="s">
        <v>13</v>
      </c>
      <c r="E72" s="71">
        <v>80</v>
      </c>
      <c r="F72" s="71">
        <v>153</v>
      </c>
      <c r="G72" s="71">
        <v>33</v>
      </c>
      <c r="H72" s="71">
        <v>3</v>
      </c>
      <c r="I72" s="197">
        <f t="shared" si="0"/>
        <v>269</v>
      </c>
      <c r="J72" s="197">
        <v>4</v>
      </c>
      <c r="K72" s="198">
        <f t="shared" si="1"/>
        <v>273</v>
      </c>
    </row>
    <row r="73" spans="1:11" ht="14.25" customHeight="1">
      <c r="A73" s="131"/>
      <c r="B73" s="72">
        <v>1329</v>
      </c>
      <c r="C73" s="72"/>
      <c r="D73" s="72" t="s">
        <v>64</v>
      </c>
      <c r="E73" s="71">
        <v>84</v>
      </c>
      <c r="F73" s="71">
        <v>181</v>
      </c>
      <c r="G73" s="71">
        <v>34</v>
      </c>
      <c r="H73" s="71">
        <v>4</v>
      </c>
      <c r="I73" s="197">
        <f t="shared" si="0"/>
        <v>303</v>
      </c>
      <c r="J73" s="197">
        <v>3</v>
      </c>
      <c r="K73" s="198">
        <f t="shared" si="1"/>
        <v>306</v>
      </c>
    </row>
    <row r="74" spans="1:11" ht="14.25" customHeight="1">
      <c r="A74" s="131"/>
      <c r="B74" s="72">
        <v>1329</v>
      </c>
      <c r="C74" s="72"/>
      <c r="D74" s="72" t="s">
        <v>152</v>
      </c>
      <c r="E74" s="71">
        <v>82</v>
      </c>
      <c r="F74" s="71">
        <v>175</v>
      </c>
      <c r="G74" s="71">
        <v>42</v>
      </c>
      <c r="H74" s="71">
        <v>1</v>
      </c>
      <c r="I74" s="197">
        <f t="shared" si="0"/>
        <v>300</v>
      </c>
      <c r="J74" s="197">
        <v>2</v>
      </c>
      <c r="K74" s="198">
        <f t="shared" si="1"/>
        <v>302</v>
      </c>
    </row>
    <row r="75" spans="1:11" ht="14.25" customHeight="1">
      <c r="A75" s="101" t="s">
        <v>14</v>
      </c>
      <c r="B75" s="72">
        <v>1330</v>
      </c>
      <c r="C75" s="72"/>
      <c r="D75" s="72" t="s">
        <v>13</v>
      </c>
      <c r="E75" s="71">
        <v>96</v>
      </c>
      <c r="F75" s="71">
        <v>201</v>
      </c>
      <c r="G75" s="71">
        <v>34</v>
      </c>
      <c r="H75" s="71">
        <v>4</v>
      </c>
      <c r="I75" s="197">
        <f t="shared" si="0"/>
        <v>335</v>
      </c>
      <c r="J75" s="197">
        <v>2</v>
      </c>
      <c r="K75" s="198">
        <f t="shared" si="1"/>
        <v>337</v>
      </c>
    </row>
    <row r="76" spans="1:11" ht="14.25" customHeight="1">
      <c r="A76" s="131"/>
      <c r="B76" s="72">
        <v>1330</v>
      </c>
      <c r="C76" s="72"/>
      <c r="D76" s="72" t="s">
        <v>64</v>
      </c>
      <c r="E76" s="71">
        <v>110</v>
      </c>
      <c r="F76" s="71">
        <v>188</v>
      </c>
      <c r="G76" s="71">
        <v>29</v>
      </c>
      <c r="H76" s="71">
        <v>3</v>
      </c>
      <c r="I76" s="197">
        <f t="shared" si="0"/>
        <v>330</v>
      </c>
      <c r="J76" s="197">
        <v>5</v>
      </c>
      <c r="K76" s="198">
        <f t="shared" si="1"/>
        <v>335</v>
      </c>
    </row>
    <row r="77" spans="1:11" ht="14.25" customHeight="1">
      <c r="A77" s="131"/>
      <c r="B77" s="72">
        <v>1330</v>
      </c>
      <c r="C77" s="72"/>
      <c r="D77" s="72" t="s">
        <v>152</v>
      </c>
      <c r="E77" s="71">
        <v>108</v>
      </c>
      <c r="F77" s="71">
        <v>182</v>
      </c>
      <c r="G77" s="71">
        <v>40</v>
      </c>
      <c r="H77" s="71">
        <v>2</v>
      </c>
      <c r="I77" s="197">
        <f t="shared" ref="I77:I140" si="2">SUM(E77:H77)</f>
        <v>332</v>
      </c>
      <c r="J77" s="197">
        <v>6</v>
      </c>
      <c r="K77" s="198">
        <f t="shared" ref="K77:K140" si="3">SUM(I77:J77)</f>
        <v>338</v>
      </c>
    </row>
    <row r="78" spans="1:11" ht="14.25" customHeight="1">
      <c r="A78" s="131"/>
      <c r="B78" s="72">
        <v>1331</v>
      </c>
      <c r="C78" s="72"/>
      <c r="D78" s="72" t="s">
        <v>13</v>
      </c>
      <c r="E78" s="71">
        <v>75</v>
      </c>
      <c r="F78" s="71">
        <v>128</v>
      </c>
      <c r="G78" s="71">
        <v>28</v>
      </c>
      <c r="H78" s="71">
        <v>1</v>
      </c>
      <c r="I78" s="197">
        <f t="shared" si="2"/>
        <v>232</v>
      </c>
      <c r="J78" s="197">
        <v>6</v>
      </c>
      <c r="K78" s="198">
        <f t="shared" si="3"/>
        <v>238</v>
      </c>
    </row>
    <row r="79" spans="1:11" ht="14.25" customHeight="1">
      <c r="A79" s="131"/>
      <c r="B79" s="72">
        <v>1331</v>
      </c>
      <c r="C79" s="72"/>
      <c r="D79" s="72" t="s">
        <v>64</v>
      </c>
      <c r="E79" s="71">
        <v>85</v>
      </c>
      <c r="F79" s="71">
        <v>144</v>
      </c>
      <c r="G79" s="71">
        <v>32</v>
      </c>
      <c r="H79" s="71">
        <v>4</v>
      </c>
      <c r="I79" s="197">
        <f t="shared" si="2"/>
        <v>265</v>
      </c>
      <c r="J79" s="197">
        <v>2</v>
      </c>
      <c r="K79" s="198">
        <f t="shared" si="3"/>
        <v>267</v>
      </c>
    </row>
    <row r="80" spans="1:11" ht="14.25" customHeight="1">
      <c r="A80" s="101"/>
      <c r="B80" s="72">
        <v>1331</v>
      </c>
      <c r="C80" s="72"/>
      <c r="D80" s="72" t="s">
        <v>152</v>
      </c>
      <c r="E80" s="71">
        <v>81</v>
      </c>
      <c r="F80" s="71">
        <v>111</v>
      </c>
      <c r="G80" s="71">
        <v>38</v>
      </c>
      <c r="H80" s="71">
        <v>2</v>
      </c>
      <c r="I80" s="197">
        <f t="shared" si="2"/>
        <v>232</v>
      </c>
      <c r="J80" s="197">
        <v>3</v>
      </c>
      <c r="K80" s="198">
        <f t="shared" si="3"/>
        <v>235</v>
      </c>
    </row>
    <row r="81" spans="1:11" ht="14.25" customHeight="1">
      <c r="A81" s="131"/>
      <c r="B81" s="72">
        <v>1332</v>
      </c>
      <c r="C81" s="72"/>
      <c r="D81" s="72" t="s">
        <v>13</v>
      </c>
      <c r="E81" s="71">
        <v>129</v>
      </c>
      <c r="F81" s="71">
        <v>197</v>
      </c>
      <c r="G81" s="71">
        <v>33</v>
      </c>
      <c r="H81" s="71">
        <v>4</v>
      </c>
      <c r="I81" s="197">
        <f t="shared" si="2"/>
        <v>363</v>
      </c>
      <c r="J81" s="197">
        <v>8</v>
      </c>
      <c r="K81" s="198">
        <f t="shared" si="3"/>
        <v>371</v>
      </c>
    </row>
    <row r="82" spans="1:11" ht="14.25" customHeight="1">
      <c r="A82" s="131"/>
      <c r="B82" s="72">
        <v>1332</v>
      </c>
      <c r="C82" s="72"/>
      <c r="D82" s="72" t="s">
        <v>15</v>
      </c>
      <c r="E82" s="71">
        <v>113</v>
      </c>
      <c r="F82" s="71">
        <v>201</v>
      </c>
      <c r="G82" s="71">
        <v>43</v>
      </c>
      <c r="H82" s="71">
        <v>2</v>
      </c>
      <c r="I82" s="197">
        <f t="shared" si="2"/>
        <v>359</v>
      </c>
      <c r="J82" s="197">
        <v>11</v>
      </c>
      <c r="K82" s="198">
        <f t="shared" si="3"/>
        <v>370</v>
      </c>
    </row>
    <row r="83" spans="1:11" ht="14.25" customHeight="1">
      <c r="A83" s="131"/>
      <c r="B83" s="72">
        <v>1333</v>
      </c>
      <c r="C83" s="72"/>
      <c r="D83" s="72" t="s">
        <v>13</v>
      </c>
      <c r="E83" s="71">
        <v>83</v>
      </c>
      <c r="F83" s="71">
        <v>177</v>
      </c>
      <c r="G83" s="71">
        <v>48</v>
      </c>
      <c r="H83" s="71">
        <v>1</v>
      </c>
      <c r="I83" s="197">
        <f t="shared" si="2"/>
        <v>309</v>
      </c>
      <c r="J83" s="197">
        <v>1</v>
      </c>
      <c r="K83" s="198">
        <f t="shared" si="3"/>
        <v>310</v>
      </c>
    </row>
    <row r="84" spans="1:11" ht="14.25" customHeight="1">
      <c r="A84" s="131"/>
      <c r="B84" s="72">
        <v>1333</v>
      </c>
      <c r="C84" s="72"/>
      <c r="D84" s="72" t="s">
        <v>64</v>
      </c>
      <c r="E84" s="71">
        <v>107</v>
      </c>
      <c r="F84" s="71">
        <v>197</v>
      </c>
      <c r="G84" s="71">
        <v>37</v>
      </c>
      <c r="H84" s="71">
        <v>3</v>
      </c>
      <c r="I84" s="197">
        <f t="shared" si="2"/>
        <v>344</v>
      </c>
      <c r="J84" s="197">
        <v>1</v>
      </c>
      <c r="K84" s="198">
        <f t="shared" si="3"/>
        <v>345</v>
      </c>
    </row>
    <row r="85" spans="1:11" ht="14.25" customHeight="1">
      <c r="A85" s="131"/>
      <c r="B85" s="72">
        <v>1333</v>
      </c>
      <c r="C85" s="72"/>
      <c r="D85" s="72" t="s">
        <v>152</v>
      </c>
      <c r="E85" s="71">
        <v>107</v>
      </c>
      <c r="F85" s="71">
        <v>178</v>
      </c>
      <c r="G85" s="71">
        <v>24</v>
      </c>
      <c r="H85" s="71">
        <v>5</v>
      </c>
      <c r="I85" s="197">
        <f t="shared" si="2"/>
        <v>314</v>
      </c>
      <c r="J85" s="197">
        <v>4</v>
      </c>
      <c r="K85" s="198">
        <f t="shared" si="3"/>
        <v>318</v>
      </c>
    </row>
    <row r="86" spans="1:11" ht="14.25" customHeight="1">
      <c r="A86" s="131"/>
      <c r="B86" s="72">
        <v>1334</v>
      </c>
      <c r="C86" s="72"/>
      <c r="D86" s="72" t="s">
        <v>13</v>
      </c>
      <c r="E86" s="71">
        <v>109</v>
      </c>
      <c r="F86" s="71">
        <v>178</v>
      </c>
      <c r="G86" s="71">
        <v>37</v>
      </c>
      <c r="H86" s="71">
        <v>8</v>
      </c>
      <c r="I86" s="197">
        <f t="shared" si="2"/>
        <v>332</v>
      </c>
      <c r="J86" s="197">
        <v>4</v>
      </c>
      <c r="K86" s="198">
        <f t="shared" si="3"/>
        <v>336</v>
      </c>
    </row>
    <row r="87" spans="1:11" ht="14.25" customHeight="1">
      <c r="A87" s="101"/>
      <c r="B87" s="72">
        <v>1334</v>
      </c>
      <c r="C87" s="72"/>
      <c r="D87" s="72" t="s">
        <v>64</v>
      </c>
      <c r="E87" s="71">
        <v>91</v>
      </c>
      <c r="F87" s="71">
        <v>174</v>
      </c>
      <c r="G87" s="71">
        <v>42</v>
      </c>
      <c r="H87" s="71">
        <v>0</v>
      </c>
      <c r="I87" s="197">
        <f t="shared" si="2"/>
        <v>307</v>
      </c>
      <c r="J87" s="197">
        <v>6</v>
      </c>
      <c r="K87" s="198">
        <f t="shared" si="3"/>
        <v>313</v>
      </c>
    </row>
    <row r="88" spans="1:11" ht="14.25" customHeight="1">
      <c r="A88" s="131"/>
      <c r="B88" s="72">
        <v>1334</v>
      </c>
      <c r="C88" s="72"/>
      <c r="D88" s="72" t="s">
        <v>152</v>
      </c>
      <c r="E88" s="71">
        <v>93</v>
      </c>
      <c r="F88" s="71">
        <v>187</v>
      </c>
      <c r="G88" s="71">
        <v>30</v>
      </c>
      <c r="H88" s="71">
        <v>1</v>
      </c>
      <c r="I88" s="197">
        <f t="shared" si="2"/>
        <v>311</v>
      </c>
      <c r="J88" s="197">
        <v>7</v>
      </c>
      <c r="K88" s="198">
        <f t="shared" si="3"/>
        <v>318</v>
      </c>
    </row>
    <row r="89" spans="1:11" ht="14.25" customHeight="1">
      <c r="A89" s="131"/>
      <c r="B89" s="72">
        <v>1335</v>
      </c>
      <c r="C89" s="72"/>
      <c r="D89" s="72" t="s">
        <v>13</v>
      </c>
      <c r="E89" s="71">
        <v>87</v>
      </c>
      <c r="F89" s="71">
        <v>199</v>
      </c>
      <c r="G89" s="71">
        <v>41</v>
      </c>
      <c r="H89" s="71">
        <v>3</v>
      </c>
      <c r="I89" s="197">
        <f t="shared" si="2"/>
        <v>330</v>
      </c>
      <c r="J89" s="197">
        <v>5</v>
      </c>
      <c r="K89" s="198">
        <f t="shared" si="3"/>
        <v>335</v>
      </c>
    </row>
    <row r="90" spans="1:11" ht="14.25" customHeight="1">
      <c r="A90" s="131"/>
      <c r="B90" s="72">
        <v>1335</v>
      </c>
      <c r="C90" s="72"/>
      <c r="D90" s="72" t="s">
        <v>15</v>
      </c>
      <c r="E90" s="71">
        <v>68</v>
      </c>
      <c r="F90" s="71">
        <v>247</v>
      </c>
      <c r="G90" s="71">
        <v>25</v>
      </c>
      <c r="H90" s="71">
        <v>0</v>
      </c>
      <c r="I90" s="197">
        <f t="shared" si="2"/>
        <v>340</v>
      </c>
      <c r="J90" s="197">
        <v>2</v>
      </c>
      <c r="K90" s="198">
        <f t="shared" si="3"/>
        <v>342</v>
      </c>
    </row>
    <row r="91" spans="1:11" ht="14.25" customHeight="1">
      <c r="A91" s="131"/>
      <c r="B91" s="72">
        <v>1336</v>
      </c>
      <c r="C91" s="72"/>
      <c r="D91" s="72" t="s">
        <v>13</v>
      </c>
      <c r="E91" s="71">
        <v>74</v>
      </c>
      <c r="F91" s="71">
        <v>161</v>
      </c>
      <c r="G91" s="71">
        <v>32</v>
      </c>
      <c r="H91" s="71">
        <v>2</v>
      </c>
      <c r="I91" s="197">
        <f t="shared" si="2"/>
        <v>269</v>
      </c>
      <c r="J91" s="197">
        <v>5</v>
      </c>
      <c r="K91" s="198">
        <f t="shared" si="3"/>
        <v>274</v>
      </c>
    </row>
    <row r="92" spans="1:11" ht="14.25" customHeight="1">
      <c r="A92" s="131"/>
      <c r="B92" s="72">
        <v>1336</v>
      </c>
      <c r="C92" s="72"/>
      <c r="D92" s="72" t="s">
        <v>64</v>
      </c>
      <c r="E92" s="71">
        <v>75</v>
      </c>
      <c r="F92" s="71">
        <v>172</v>
      </c>
      <c r="G92" s="71">
        <v>31</v>
      </c>
      <c r="H92" s="71">
        <v>3</v>
      </c>
      <c r="I92" s="197">
        <f t="shared" si="2"/>
        <v>281</v>
      </c>
      <c r="J92" s="197">
        <v>10</v>
      </c>
      <c r="K92" s="198">
        <f t="shared" si="3"/>
        <v>291</v>
      </c>
    </row>
    <row r="93" spans="1:11" ht="14.25" customHeight="1">
      <c r="A93" s="131"/>
      <c r="B93" s="72">
        <v>1336</v>
      </c>
      <c r="C93" s="72"/>
      <c r="D93" s="72" t="s">
        <v>152</v>
      </c>
      <c r="E93" s="71">
        <v>79</v>
      </c>
      <c r="F93" s="71">
        <v>140</v>
      </c>
      <c r="G93" s="71">
        <v>29</v>
      </c>
      <c r="H93" s="71">
        <v>2</v>
      </c>
      <c r="I93" s="197">
        <f t="shared" si="2"/>
        <v>250</v>
      </c>
      <c r="J93" s="197">
        <v>0</v>
      </c>
      <c r="K93" s="198">
        <f t="shared" si="3"/>
        <v>250</v>
      </c>
    </row>
    <row r="94" spans="1:11" ht="14.25" customHeight="1">
      <c r="A94" s="131"/>
      <c r="B94" s="72">
        <v>1337</v>
      </c>
      <c r="C94" s="72"/>
      <c r="D94" s="72" t="s">
        <v>13</v>
      </c>
      <c r="E94" s="71">
        <v>116</v>
      </c>
      <c r="F94" s="71">
        <v>191</v>
      </c>
      <c r="G94" s="71">
        <v>49</v>
      </c>
      <c r="H94" s="71">
        <v>4</v>
      </c>
      <c r="I94" s="197">
        <f t="shared" si="2"/>
        <v>360</v>
      </c>
      <c r="J94" s="197">
        <v>2</v>
      </c>
      <c r="K94" s="198">
        <f t="shared" si="3"/>
        <v>362</v>
      </c>
    </row>
    <row r="95" spans="1:11" ht="14.25" customHeight="1">
      <c r="A95" s="131"/>
      <c r="B95" s="72">
        <v>1337</v>
      </c>
      <c r="C95" s="72"/>
      <c r="D95" s="72" t="s">
        <v>15</v>
      </c>
      <c r="E95" s="71">
        <v>114</v>
      </c>
      <c r="F95" s="71">
        <v>191</v>
      </c>
      <c r="G95" s="71">
        <v>28</v>
      </c>
      <c r="H95" s="71">
        <v>1</v>
      </c>
      <c r="I95" s="197">
        <f t="shared" si="2"/>
        <v>334</v>
      </c>
      <c r="J95" s="197">
        <v>1</v>
      </c>
      <c r="K95" s="198">
        <f t="shared" si="3"/>
        <v>335</v>
      </c>
    </row>
    <row r="96" spans="1:11" ht="14.25" customHeight="1">
      <c r="A96" s="131"/>
      <c r="B96" s="72">
        <v>1338</v>
      </c>
      <c r="C96" s="72"/>
      <c r="D96" s="72" t="s">
        <v>13</v>
      </c>
      <c r="E96" s="71">
        <v>83</v>
      </c>
      <c r="F96" s="71">
        <v>137</v>
      </c>
      <c r="G96" s="71">
        <v>41</v>
      </c>
      <c r="H96" s="71">
        <v>2</v>
      </c>
      <c r="I96" s="197">
        <f t="shared" si="2"/>
        <v>263</v>
      </c>
      <c r="J96" s="197">
        <v>2</v>
      </c>
      <c r="K96" s="198">
        <f t="shared" si="3"/>
        <v>265</v>
      </c>
    </row>
    <row r="97" spans="1:11" ht="14.25" customHeight="1">
      <c r="A97" s="131"/>
      <c r="B97" s="72">
        <v>1338</v>
      </c>
      <c r="C97" s="72"/>
      <c r="D97" s="72" t="s">
        <v>15</v>
      </c>
      <c r="E97" s="71">
        <v>82</v>
      </c>
      <c r="F97" s="71">
        <v>156</v>
      </c>
      <c r="G97" s="71">
        <v>33</v>
      </c>
      <c r="H97" s="71">
        <v>4</v>
      </c>
      <c r="I97" s="197">
        <f t="shared" si="2"/>
        <v>275</v>
      </c>
      <c r="J97" s="197">
        <v>6</v>
      </c>
      <c r="K97" s="198">
        <f t="shared" si="3"/>
        <v>281</v>
      </c>
    </row>
    <row r="98" spans="1:11" ht="14.25" customHeight="1">
      <c r="A98" s="131"/>
      <c r="B98" s="72">
        <v>1339</v>
      </c>
      <c r="C98" s="72"/>
      <c r="D98" s="72" t="s">
        <v>13</v>
      </c>
      <c r="E98" s="71">
        <v>84</v>
      </c>
      <c r="F98" s="71">
        <v>187</v>
      </c>
      <c r="G98" s="71">
        <v>27</v>
      </c>
      <c r="H98" s="71">
        <v>3</v>
      </c>
      <c r="I98" s="197">
        <f t="shared" si="2"/>
        <v>301</v>
      </c>
      <c r="J98" s="197">
        <v>4</v>
      </c>
      <c r="K98" s="198">
        <f t="shared" si="3"/>
        <v>305</v>
      </c>
    </row>
    <row r="99" spans="1:11" ht="14.25" customHeight="1">
      <c r="A99" s="131"/>
      <c r="B99" s="72">
        <v>1339</v>
      </c>
      <c r="C99" s="72"/>
      <c r="D99" s="72" t="s">
        <v>15</v>
      </c>
      <c r="E99" s="71">
        <v>64</v>
      </c>
      <c r="F99" s="71">
        <v>215</v>
      </c>
      <c r="G99" s="71">
        <v>31</v>
      </c>
      <c r="H99" s="71">
        <v>2</v>
      </c>
      <c r="I99" s="197">
        <f t="shared" si="2"/>
        <v>312</v>
      </c>
      <c r="J99" s="197">
        <v>4</v>
      </c>
      <c r="K99" s="198">
        <f t="shared" si="3"/>
        <v>316</v>
      </c>
    </row>
    <row r="100" spans="1:11" ht="14.25" customHeight="1">
      <c r="A100" s="131"/>
      <c r="B100" s="72">
        <v>1340</v>
      </c>
      <c r="C100" s="72"/>
      <c r="D100" s="72" t="s">
        <v>13</v>
      </c>
      <c r="E100" s="71">
        <v>82</v>
      </c>
      <c r="F100" s="71">
        <v>166</v>
      </c>
      <c r="G100" s="71">
        <v>23</v>
      </c>
      <c r="H100" s="71">
        <v>1</v>
      </c>
      <c r="I100" s="197">
        <f t="shared" si="2"/>
        <v>272</v>
      </c>
      <c r="J100" s="197">
        <v>10</v>
      </c>
      <c r="K100" s="198">
        <f t="shared" si="3"/>
        <v>282</v>
      </c>
    </row>
    <row r="101" spans="1:11" ht="14.25" customHeight="1">
      <c r="A101" s="131"/>
      <c r="B101" s="72">
        <v>1340</v>
      </c>
      <c r="C101" s="72"/>
      <c r="D101" s="72" t="s">
        <v>64</v>
      </c>
      <c r="E101" s="71">
        <v>56</v>
      </c>
      <c r="F101" s="71">
        <v>205</v>
      </c>
      <c r="G101" s="71">
        <v>18</v>
      </c>
      <c r="H101" s="71">
        <v>1</v>
      </c>
      <c r="I101" s="197">
        <f t="shared" si="2"/>
        <v>280</v>
      </c>
      <c r="J101" s="197">
        <v>2</v>
      </c>
      <c r="K101" s="198">
        <f t="shared" si="3"/>
        <v>282</v>
      </c>
    </row>
    <row r="102" spans="1:11" ht="14.25" customHeight="1">
      <c r="A102" s="131"/>
      <c r="B102" s="72">
        <v>1340</v>
      </c>
      <c r="C102" s="72"/>
      <c r="D102" s="72" t="s">
        <v>152</v>
      </c>
      <c r="E102" s="71">
        <v>56</v>
      </c>
      <c r="F102" s="71">
        <v>189</v>
      </c>
      <c r="G102" s="71">
        <v>28</v>
      </c>
      <c r="H102" s="71">
        <v>5</v>
      </c>
      <c r="I102" s="197">
        <f t="shared" si="2"/>
        <v>278</v>
      </c>
      <c r="J102" s="197">
        <v>5</v>
      </c>
      <c r="K102" s="198">
        <f t="shared" si="3"/>
        <v>283</v>
      </c>
    </row>
    <row r="103" spans="1:11" ht="14.25" customHeight="1">
      <c r="A103" s="131"/>
      <c r="B103" s="72">
        <v>1341</v>
      </c>
      <c r="C103" s="72"/>
      <c r="D103" s="72" t="s">
        <v>13</v>
      </c>
      <c r="E103" s="71">
        <v>80</v>
      </c>
      <c r="F103" s="71">
        <v>199</v>
      </c>
      <c r="G103" s="71">
        <v>71</v>
      </c>
      <c r="H103" s="71">
        <v>3</v>
      </c>
      <c r="I103" s="197">
        <f t="shared" si="2"/>
        <v>353</v>
      </c>
      <c r="J103" s="197">
        <v>5</v>
      </c>
      <c r="K103" s="198">
        <f t="shared" si="3"/>
        <v>358</v>
      </c>
    </row>
    <row r="104" spans="1:11" ht="14.25" customHeight="1">
      <c r="A104" s="131"/>
      <c r="B104" s="72">
        <v>1341</v>
      </c>
      <c r="C104" s="72"/>
      <c r="D104" s="72" t="s">
        <v>15</v>
      </c>
      <c r="E104" s="71">
        <v>86</v>
      </c>
      <c r="F104" s="71">
        <v>204</v>
      </c>
      <c r="G104" s="71">
        <v>49</v>
      </c>
      <c r="H104" s="71">
        <v>3</v>
      </c>
      <c r="I104" s="197">
        <f t="shared" si="2"/>
        <v>342</v>
      </c>
      <c r="J104" s="197">
        <v>4</v>
      </c>
      <c r="K104" s="198">
        <f t="shared" si="3"/>
        <v>346</v>
      </c>
    </row>
    <row r="105" spans="1:11" ht="14.25" customHeight="1">
      <c r="A105" s="131"/>
      <c r="B105" s="72">
        <v>1342</v>
      </c>
      <c r="C105" s="72"/>
      <c r="D105" s="72" t="s">
        <v>13</v>
      </c>
      <c r="E105" s="71">
        <v>77</v>
      </c>
      <c r="F105" s="71">
        <v>174</v>
      </c>
      <c r="G105" s="71">
        <v>38</v>
      </c>
      <c r="H105" s="71">
        <v>2</v>
      </c>
      <c r="I105" s="197">
        <f t="shared" si="2"/>
        <v>291</v>
      </c>
      <c r="J105" s="197">
        <v>4</v>
      </c>
      <c r="K105" s="198">
        <f t="shared" si="3"/>
        <v>295</v>
      </c>
    </row>
    <row r="106" spans="1:11" ht="14.25" customHeight="1">
      <c r="A106" s="131"/>
      <c r="B106" s="72">
        <v>1342</v>
      </c>
      <c r="C106" s="72"/>
      <c r="D106" s="72" t="s">
        <v>15</v>
      </c>
      <c r="E106" s="71">
        <v>83</v>
      </c>
      <c r="F106" s="71">
        <v>177</v>
      </c>
      <c r="G106" s="71">
        <v>37</v>
      </c>
      <c r="H106" s="71">
        <v>2</v>
      </c>
      <c r="I106" s="197">
        <f t="shared" si="2"/>
        <v>299</v>
      </c>
      <c r="J106" s="197">
        <v>2</v>
      </c>
      <c r="K106" s="198">
        <f t="shared" si="3"/>
        <v>301</v>
      </c>
    </row>
    <row r="107" spans="1:11" ht="14.25" customHeight="1">
      <c r="A107" s="131"/>
      <c r="B107" s="72">
        <v>1343</v>
      </c>
      <c r="C107" s="72"/>
      <c r="D107" s="72" t="s">
        <v>13</v>
      </c>
      <c r="E107" s="71">
        <v>121</v>
      </c>
      <c r="F107" s="71">
        <v>235</v>
      </c>
      <c r="G107" s="71">
        <v>38</v>
      </c>
      <c r="H107" s="71">
        <v>1</v>
      </c>
      <c r="I107" s="197">
        <f t="shared" si="2"/>
        <v>395</v>
      </c>
      <c r="J107" s="197">
        <v>6</v>
      </c>
      <c r="K107" s="198">
        <f t="shared" si="3"/>
        <v>401</v>
      </c>
    </row>
    <row r="108" spans="1:11" ht="14.25" customHeight="1">
      <c r="A108" s="131"/>
      <c r="B108" s="72">
        <v>1344</v>
      </c>
      <c r="C108" s="72"/>
      <c r="D108" s="72" t="s">
        <v>13</v>
      </c>
      <c r="E108" s="71">
        <v>96</v>
      </c>
      <c r="F108" s="71">
        <v>243</v>
      </c>
      <c r="G108" s="71">
        <v>39</v>
      </c>
      <c r="H108" s="71">
        <v>7</v>
      </c>
      <c r="I108" s="197">
        <f t="shared" si="2"/>
        <v>385</v>
      </c>
      <c r="J108" s="197">
        <v>7</v>
      </c>
      <c r="K108" s="198">
        <f t="shared" si="3"/>
        <v>392</v>
      </c>
    </row>
    <row r="109" spans="1:11" ht="14.25" customHeight="1">
      <c r="A109" s="131"/>
      <c r="B109" s="72">
        <v>1344</v>
      </c>
      <c r="C109" s="72"/>
      <c r="D109" s="72" t="s">
        <v>15</v>
      </c>
      <c r="E109" s="71">
        <v>80</v>
      </c>
      <c r="F109" s="71">
        <v>260</v>
      </c>
      <c r="G109" s="71">
        <v>43</v>
      </c>
      <c r="H109" s="71">
        <v>5</v>
      </c>
      <c r="I109" s="197">
        <f t="shared" si="2"/>
        <v>388</v>
      </c>
      <c r="J109" s="197">
        <v>5</v>
      </c>
      <c r="K109" s="198">
        <f t="shared" si="3"/>
        <v>393</v>
      </c>
    </row>
    <row r="110" spans="1:11" ht="14.25" customHeight="1">
      <c r="A110" s="131"/>
      <c r="B110" s="72">
        <v>1345</v>
      </c>
      <c r="C110" s="72"/>
      <c r="D110" s="72" t="s">
        <v>13</v>
      </c>
      <c r="E110" s="71">
        <v>92</v>
      </c>
      <c r="F110" s="71">
        <v>307</v>
      </c>
      <c r="G110" s="71">
        <v>39</v>
      </c>
      <c r="H110" s="71">
        <v>1</v>
      </c>
      <c r="I110" s="197">
        <f t="shared" si="2"/>
        <v>439</v>
      </c>
      <c r="J110" s="197">
        <v>5</v>
      </c>
      <c r="K110" s="198">
        <f t="shared" si="3"/>
        <v>444</v>
      </c>
    </row>
    <row r="111" spans="1:11" ht="14.25" customHeight="1">
      <c r="A111" s="131"/>
      <c r="B111" s="72">
        <v>1345</v>
      </c>
      <c r="C111" s="72"/>
      <c r="D111" s="72" t="s">
        <v>15</v>
      </c>
      <c r="E111" s="71">
        <v>74</v>
      </c>
      <c r="F111" s="71">
        <v>309</v>
      </c>
      <c r="G111" s="71">
        <v>33</v>
      </c>
      <c r="H111" s="71">
        <v>1</v>
      </c>
      <c r="I111" s="197">
        <f t="shared" si="2"/>
        <v>417</v>
      </c>
      <c r="J111" s="197">
        <v>2</v>
      </c>
      <c r="K111" s="198">
        <f t="shared" si="3"/>
        <v>419</v>
      </c>
    </row>
    <row r="112" spans="1:11" ht="14.25" customHeight="1">
      <c r="A112" s="131"/>
      <c r="B112" s="72">
        <v>1346</v>
      </c>
      <c r="C112" s="72"/>
      <c r="D112" s="72" t="s">
        <v>13</v>
      </c>
      <c r="E112" s="71">
        <v>69</v>
      </c>
      <c r="F112" s="71">
        <v>201</v>
      </c>
      <c r="G112" s="71">
        <v>45</v>
      </c>
      <c r="H112" s="71">
        <v>4</v>
      </c>
      <c r="I112" s="197">
        <f t="shared" si="2"/>
        <v>319</v>
      </c>
      <c r="J112" s="197">
        <v>4</v>
      </c>
      <c r="K112" s="198">
        <f t="shared" si="3"/>
        <v>323</v>
      </c>
    </row>
    <row r="113" spans="1:11" ht="14.25" customHeight="1">
      <c r="A113" s="131"/>
      <c r="B113" s="72">
        <v>1346</v>
      </c>
      <c r="C113" s="72"/>
      <c r="D113" s="72" t="s">
        <v>15</v>
      </c>
      <c r="E113" s="71">
        <v>78</v>
      </c>
      <c r="F113" s="71">
        <v>205</v>
      </c>
      <c r="G113" s="71">
        <v>36</v>
      </c>
      <c r="H113" s="71">
        <v>0</v>
      </c>
      <c r="I113" s="197">
        <f t="shared" si="2"/>
        <v>319</v>
      </c>
      <c r="J113" s="197">
        <v>3</v>
      </c>
      <c r="K113" s="198">
        <f t="shared" si="3"/>
        <v>322</v>
      </c>
    </row>
    <row r="114" spans="1:11" ht="14.25" customHeight="1">
      <c r="A114" s="131"/>
      <c r="B114" s="72">
        <v>1347</v>
      </c>
      <c r="C114" s="72"/>
      <c r="D114" s="72" t="s">
        <v>13</v>
      </c>
      <c r="E114" s="71">
        <v>103</v>
      </c>
      <c r="F114" s="71">
        <v>215</v>
      </c>
      <c r="G114" s="71">
        <v>48</v>
      </c>
      <c r="H114" s="71">
        <v>3</v>
      </c>
      <c r="I114" s="197">
        <f t="shared" si="2"/>
        <v>369</v>
      </c>
      <c r="J114" s="197">
        <v>3</v>
      </c>
      <c r="K114" s="198">
        <f t="shared" si="3"/>
        <v>372</v>
      </c>
    </row>
    <row r="115" spans="1:11" ht="14.25" customHeight="1">
      <c r="A115" s="131"/>
      <c r="B115" s="72">
        <v>1347</v>
      </c>
      <c r="C115" s="72"/>
      <c r="D115" s="72" t="s">
        <v>64</v>
      </c>
      <c r="E115" s="71">
        <v>77</v>
      </c>
      <c r="F115" s="71">
        <v>197</v>
      </c>
      <c r="G115" s="71">
        <v>66</v>
      </c>
      <c r="H115" s="71">
        <v>4</v>
      </c>
      <c r="I115" s="197">
        <f t="shared" si="2"/>
        <v>344</v>
      </c>
      <c r="J115" s="197">
        <v>4</v>
      </c>
      <c r="K115" s="198">
        <f t="shared" si="3"/>
        <v>348</v>
      </c>
    </row>
    <row r="116" spans="1:11" ht="14.25" customHeight="1">
      <c r="A116" s="131"/>
      <c r="B116" s="72">
        <v>1347</v>
      </c>
      <c r="C116" s="72"/>
      <c r="D116" s="72" t="s">
        <v>152</v>
      </c>
      <c r="E116" s="71">
        <v>76</v>
      </c>
      <c r="F116" s="71">
        <v>230</v>
      </c>
      <c r="G116" s="71">
        <v>55</v>
      </c>
      <c r="H116" s="71">
        <v>3</v>
      </c>
      <c r="I116" s="197">
        <f t="shared" si="2"/>
        <v>364</v>
      </c>
      <c r="J116" s="197">
        <v>1</v>
      </c>
      <c r="K116" s="198">
        <f t="shared" si="3"/>
        <v>365</v>
      </c>
    </row>
    <row r="117" spans="1:11" ht="14.25" customHeight="1">
      <c r="A117" s="131"/>
      <c r="B117" s="72">
        <v>1347</v>
      </c>
      <c r="C117" s="72"/>
      <c r="D117" s="72" t="s">
        <v>268</v>
      </c>
      <c r="E117" s="71">
        <v>89</v>
      </c>
      <c r="F117" s="71">
        <v>200</v>
      </c>
      <c r="G117" s="71">
        <v>45</v>
      </c>
      <c r="H117" s="71">
        <v>2</v>
      </c>
      <c r="I117" s="197">
        <f t="shared" si="2"/>
        <v>336</v>
      </c>
      <c r="J117" s="197">
        <v>2</v>
      </c>
      <c r="K117" s="198">
        <f t="shared" si="3"/>
        <v>338</v>
      </c>
    </row>
    <row r="118" spans="1:11" ht="14.25" customHeight="1">
      <c r="A118" s="131"/>
      <c r="B118" s="72">
        <v>1348</v>
      </c>
      <c r="C118" s="72"/>
      <c r="D118" s="72" t="s">
        <v>13</v>
      </c>
      <c r="E118" s="71">
        <v>114</v>
      </c>
      <c r="F118" s="71">
        <v>236</v>
      </c>
      <c r="G118" s="71">
        <v>55</v>
      </c>
      <c r="H118" s="71">
        <v>4</v>
      </c>
      <c r="I118" s="197">
        <f t="shared" si="2"/>
        <v>409</v>
      </c>
      <c r="J118" s="197">
        <v>1</v>
      </c>
      <c r="K118" s="198">
        <f t="shared" si="3"/>
        <v>410</v>
      </c>
    </row>
    <row r="119" spans="1:11" ht="14.25" customHeight="1">
      <c r="A119" s="131"/>
      <c r="B119" s="72">
        <v>1348</v>
      </c>
      <c r="C119" s="72"/>
      <c r="D119" s="72" t="s">
        <v>15</v>
      </c>
      <c r="E119" s="71">
        <v>101</v>
      </c>
      <c r="F119" s="71">
        <v>222</v>
      </c>
      <c r="G119" s="71">
        <v>47</v>
      </c>
      <c r="H119" s="71">
        <v>5</v>
      </c>
      <c r="I119" s="197">
        <f t="shared" si="2"/>
        <v>375</v>
      </c>
      <c r="J119" s="197">
        <v>5</v>
      </c>
      <c r="K119" s="198">
        <f t="shared" si="3"/>
        <v>380</v>
      </c>
    </row>
    <row r="120" spans="1:11" ht="14.25" customHeight="1">
      <c r="A120" s="131"/>
      <c r="B120" s="72">
        <v>1349</v>
      </c>
      <c r="C120" s="72"/>
      <c r="D120" s="72" t="s">
        <v>13</v>
      </c>
      <c r="E120" s="71">
        <v>74</v>
      </c>
      <c r="F120" s="71">
        <v>208</v>
      </c>
      <c r="G120" s="71">
        <v>49</v>
      </c>
      <c r="H120" s="71">
        <v>3</v>
      </c>
      <c r="I120" s="197">
        <f t="shared" si="2"/>
        <v>334</v>
      </c>
      <c r="J120" s="197">
        <v>3</v>
      </c>
      <c r="K120" s="198">
        <f t="shared" si="3"/>
        <v>337</v>
      </c>
    </row>
    <row r="121" spans="1:11" ht="14.25" customHeight="1">
      <c r="A121" s="131"/>
      <c r="B121" s="72">
        <v>1349</v>
      </c>
      <c r="C121" s="72"/>
      <c r="D121" s="72" t="s">
        <v>15</v>
      </c>
      <c r="E121" s="71">
        <v>83</v>
      </c>
      <c r="F121" s="71">
        <v>201</v>
      </c>
      <c r="G121" s="71">
        <v>41</v>
      </c>
      <c r="H121" s="71">
        <v>1</v>
      </c>
      <c r="I121" s="197">
        <f t="shared" si="2"/>
        <v>326</v>
      </c>
      <c r="J121" s="197">
        <v>2</v>
      </c>
      <c r="K121" s="198">
        <f t="shared" si="3"/>
        <v>328</v>
      </c>
    </row>
    <row r="122" spans="1:11" ht="14.25" customHeight="1">
      <c r="A122" s="131"/>
      <c r="B122" s="72">
        <v>1350</v>
      </c>
      <c r="C122" s="72"/>
      <c r="D122" s="72" t="s">
        <v>13</v>
      </c>
      <c r="E122" s="71">
        <v>76</v>
      </c>
      <c r="F122" s="71">
        <v>155</v>
      </c>
      <c r="G122" s="71">
        <v>51</v>
      </c>
      <c r="H122" s="71">
        <v>2</v>
      </c>
      <c r="I122" s="197">
        <f t="shared" si="2"/>
        <v>284</v>
      </c>
      <c r="J122" s="197">
        <v>4</v>
      </c>
      <c r="K122" s="198">
        <f t="shared" si="3"/>
        <v>288</v>
      </c>
    </row>
    <row r="123" spans="1:11" ht="14.25" customHeight="1">
      <c r="A123" s="131"/>
      <c r="B123" s="72">
        <v>1350</v>
      </c>
      <c r="C123" s="72"/>
      <c r="D123" s="72" t="s">
        <v>64</v>
      </c>
      <c r="E123" s="71">
        <v>65</v>
      </c>
      <c r="F123" s="71">
        <v>169</v>
      </c>
      <c r="G123" s="71">
        <v>52</v>
      </c>
      <c r="H123" s="71">
        <v>3</v>
      </c>
      <c r="I123" s="197">
        <f t="shared" si="2"/>
        <v>289</v>
      </c>
      <c r="J123" s="197">
        <v>3</v>
      </c>
      <c r="K123" s="198">
        <f t="shared" si="3"/>
        <v>292</v>
      </c>
    </row>
    <row r="124" spans="1:11" ht="14.25" customHeight="1">
      <c r="A124" s="131"/>
      <c r="B124" s="72">
        <v>1350</v>
      </c>
      <c r="C124" s="72"/>
      <c r="D124" s="72" t="s">
        <v>152</v>
      </c>
      <c r="E124" s="71">
        <v>88</v>
      </c>
      <c r="F124" s="71">
        <v>178</v>
      </c>
      <c r="G124" s="71">
        <v>57</v>
      </c>
      <c r="H124" s="71">
        <v>2</v>
      </c>
      <c r="I124" s="197">
        <f t="shared" si="2"/>
        <v>325</v>
      </c>
      <c r="J124" s="197">
        <v>4</v>
      </c>
      <c r="K124" s="198">
        <f t="shared" si="3"/>
        <v>329</v>
      </c>
    </row>
    <row r="125" spans="1:11" ht="14.25" customHeight="1">
      <c r="A125" s="131"/>
      <c r="B125" s="72">
        <v>1350</v>
      </c>
      <c r="C125" s="72"/>
      <c r="D125" s="72" t="s">
        <v>268</v>
      </c>
      <c r="E125" s="71">
        <v>69</v>
      </c>
      <c r="F125" s="71">
        <v>165</v>
      </c>
      <c r="G125" s="71">
        <v>39</v>
      </c>
      <c r="H125" s="71">
        <v>6</v>
      </c>
      <c r="I125" s="197">
        <f t="shared" si="2"/>
        <v>279</v>
      </c>
      <c r="J125" s="197">
        <v>5</v>
      </c>
      <c r="K125" s="198">
        <f t="shared" si="3"/>
        <v>284</v>
      </c>
    </row>
    <row r="126" spans="1:11" ht="14.25" customHeight="1">
      <c r="A126" s="131"/>
      <c r="B126" s="72">
        <v>1351</v>
      </c>
      <c r="C126" s="72"/>
      <c r="D126" s="72" t="s">
        <v>13</v>
      </c>
      <c r="E126" s="71">
        <v>78</v>
      </c>
      <c r="F126" s="71">
        <v>204</v>
      </c>
      <c r="G126" s="71">
        <v>51</v>
      </c>
      <c r="H126" s="71">
        <v>0</v>
      </c>
      <c r="I126" s="197">
        <f t="shared" si="2"/>
        <v>333</v>
      </c>
      <c r="J126" s="197">
        <v>3</v>
      </c>
      <c r="K126" s="198">
        <f t="shared" si="3"/>
        <v>336</v>
      </c>
    </row>
    <row r="127" spans="1:11" ht="14.25" customHeight="1">
      <c r="A127" s="131"/>
      <c r="B127" s="72">
        <v>1351</v>
      </c>
      <c r="C127" s="72"/>
      <c r="D127" s="72" t="s">
        <v>15</v>
      </c>
      <c r="E127" s="71">
        <v>108</v>
      </c>
      <c r="F127" s="71">
        <v>185</v>
      </c>
      <c r="G127" s="71">
        <v>53</v>
      </c>
      <c r="H127" s="71">
        <v>1</v>
      </c>
      <c r="I127" s="197">
        <f t="shared" si="2"/>
        <v>347</v>
      </c>
      <c r="J127" s="197">
        <v>0</v>
      </c>
      <c r="K127" s="198">
        <f t="shared" si="3"/>
        <v>347</v>
      </c>
    </row>
    <row r="128" spans="1:11" ht="14.25" customHeight="1">
      <c r="A128" s="131"/>
      <c r="B128" s="72">
        <v>1351</v>
      </c>
      <c r="C128" s="72"/>
      <c r="D128" s="72" t="s">
        <v>328</v>
      </c>
      <c r="E128" s="71">
        <v>47</v>
      </c>
      <c r="F128" s="71">
        <v>79</v>
      </c>
      <c r="G128" s="71">
        <v>25</v>
      </c>
      <c r="H128" s="71">
        <v>2</v>
      </c>
      <c r="I128" s="197">
        <f t="shared" si="2"/>
        <v>153</v>
      </c>
      <c r="J128" s="197">
        <v>1</v>
      </c>
      <c r="K128" s="198">
        <f t="shared" si="3"/>
        <v>154</v>
      </c>
    </row>
    <row r="129" spans="1:11" ht="14.25" customHeight="1">
      <c r="A129" s="131"/>
      <c r="B129" s="72">
        <v>1352</v>
      </c>
      <c r="C129" s="72"/>
      <c r="D129" s="72" t="s">
        <v>13</v>
      </c>
      <c r="E129" s="71">
        <v>69</v>
      </c>
      <c r="F129" s="71">
        <v>195</v>
      </c>
      <c r="G129" s="71">
        <v>35</v>
      </c>
      <c r="H129" s="71">
        <v>3</v>
      </c>
      <c r="I129" s="197">
        <f t="shared" si="2"/>
        <v>302</v>
      </c>
      <c r="J129" s="197">
        <v>11</v>
      </c>
      <c r="K129" s="198">
        <f t="shared" si="3"/>
        <v>313</v>
      </c>
    </row>
    <row r="130" spans="1:11" ht="14.25" customHeight="1">
      <c r="A130" s="131"/>
      <c r="B130" s="72">
        <v>1352</v>
      </c>
      <c r="C130" s="72"/>
      <c r="D130" s="72" t="s">
        <v>15</v>
      </c>
      <c r="E130" s="71">
        <v>75</v>
      </c>
      <c r="F130" s="71">
        <v>180</v>
      </c>
      <c r="G130" s="71">
        <v>43</v>
      </c>
      <c r="H130" s="71">
        <v>5</v>
      </c>
      <c r="I130" s="197">
        <f t="shared" si="2"/>
        <v>303</v>
      </c>
      <c r="J130" s="197">
        <v>14</v>
      </c>
      <c r="K130" s="198">
        <f t="shared" si="3"/>
        <v>317</v>
      </c>
    </row>
    <row r="131" spans="1:11" ht="14.25" customHeight="1">
      <c r="A131" s="131"/>
      <c r="B131" s="72">
        <v>1353</v>
      </c>
      <c r="C131" s="72"/>
      <c r="D131" s="72" t="s">
        <v>13</v>
      </c>
      <c r="E131" s="71">
        <v>88</v>
      </c>
      <c r="F131" s="71">
        <v>144</v>
      </c>
      <c r="G131" s="71">
        <v>33</v>
      </c>
      <c r="H131" s="71">
        <v>0</v>
      </c>
      <c r="I131" s="197">
        <f t="shared" si="2"/>
        <v>265</v>
      </c>
      <c r="J131" s="197">
        <v>8</v>
      </c>
      <c r="K131" s="198">
        <f t="shared" si="3"/>
        <v>273</v>
      </c>
    </row>
    <row r="132" spans="1:11" ht="14.25" customHeight="1">
      <c r="A132" s="131"/>
      <c r="B132" s="72">
        <v>1353</v>
      </c>
      <c r="C132" s="72"/>
      <c r="D132" s="72" t="s">
        <v>15</v>
      </c>
      <c r="E132" s="71">
        <v>68</v>
      </c>
      <c r="F132" s="71">
        <v>156</v>
      </c>
      <c r="G132" s="71">
        <v>43</v>
      </c>
      <c r="H132" s="71">
        <v>2</v>
      </c>
      <c r="I132" s="197">
        <f t="shared" si="2"/>
        <v>269</v>
      </c>
      <c r="J132" s="197">
        <v>5</v>
      </c>
      <c r="K132" s="198">
        <f t="shared" si="3"/>
        <v>274</v>
      </c>
    </row>
    <row r="133" spans="1:11" ht="14.25" customHeight="1">
      <c r="A133" s="131"/>
      <c r="B133" s="72">
        <v>1354</v>
      </c>
      <c r="C133" s="72"/>
      <c r="D133" s="72" t="s">
        <v>13</v>
      </c>
      <c r="E133" s="71">
        <v>97</v>
      </c>
      <c r="F133" s="71">
        <v>213</v>
      </c>
      <c r="G133" s="71">
        <v>52</v>
      </c>
      <c r="H133" s="71">
        <v>1</v>
      </c>
      <c r="I133" s="197">
        <f t="shared" si="2"/>
        <v>363</v>
      </c>
      <c r="J133" s="197">
        <v>0</v>
      </c>
      <c r="K133" s="198">
        <f t="shared" si="3"/>
        <v>363</v>
      </c>
    </row>
    <row r="134" spans="1:11" ht="14.25" customHeight="1">
      <c r="A134" s="131"/>
      <c r="B134" s="72">
        <v>1354</v>
      </c>
      <c r="C134" s="72"/>
      <c r="D134" s="72" t="s">
        <v>15</v>
      </c>
      <c r="E134" s="71">
        <v>104</v>
      </c>
      <c r="F134" s="71">
        <v>208</v>
      </c>
      <c r="G134" s="71">
        <v>47</v>
      </c>
      <c r="H134" s="71">
        <v>5</v>
      </c>
      <c r="I134" s="197">
        <f t="shared" si="2"/>
        <v>364</v>
      </c>
      <c r="J134" s="197">
        <v>8</v>
      </c>
      <c r="K134" s="198">
        <f t="shared" si="3"/>
        <v>372</v>
      </c>
    </row>
    <row r="135" spans="1:11" ht="14.25" customHeight="1">
      <c r="A135" s="131"/>
      <c r="B135" s="72">
        <v>1355</v>
      </c>
      <c r="C135" s="72"/>
      <c r="D135" s="72" t="s">
        <v>13</v>
      </c>
      <c r="E135" s="71">
        <v>61</v>
      </c>
      <c r="F135" s="71">
        <v>142</v>
      </c>
      <c r="G135" s="71">
        <v>29</v>
      </c>
      <c r="H135" s="71">
        <v>7</v>
      </c>
      <c r="I135" s="197">
        <f t="shared" si="2"/>
        <v>239</v>
      </c>
      <c r="J135" s="197">
        <v>8</v>
      </c>
      <c r="K135" s="198">
        <f t="shared" si="3"/>
        <v>247</v>
      </c>
    </row>
    <row r="136" spans="1:11" ht="14.25" customHeight="1">
      <c r="A136" s="131"/>
      <c r="B136" s="72">
        <v>1355</v>
      </c>
      <c r="C136" s="72"/>
      <c r="D136" s="72" t="s">
        <v>15</v>
      </c>
      <c r="E136" s="71">
        <v>69</v>
      </c>
      <c r="F136" s="71">
        <v>138</v>
      </c>
      <c r="G136" s="71">
        <v>36</v>
      </c>
      <c r="H136" s="71">
        <v>6</v>
      </c>
      <c r="I136" s="197">
        <f t="shared" si="2"/>
        <v>249</v>
      </c>
      <c r="J136" s="197">
        <v>9</v>
      </c>
      <c r="K136" s="198">
        <f t="shared" si="3"/>
        <v>258</v>
      </c>
    </row>
    <row r="137" spans="1:11" ht="14.25" customHeight="1">
      <c r="A137" s="101" t="s">
        <v>14</v>
      </c>
      <c r="B137" s="72">
        <v>1356</v>
      </c>
      <c r="C137" s="72"/>
      <c r="D137" s="72" t="s">
        <v>13</v>
      </c>
      <c r="E137" s="71">
        <v>84</v>
      </c>
      <c r="F137" s="71">
        <v>170</v>
      </c>
      <c r="G137" s="71">
        <v>62</v>
      </c>
      <c r="H137" s="71">
        <v>8</v>
      </c>
      <c r="I137" s="197">
        <f t="shared" si="2"/>
        <v>324</v>
      </c>
      <c r="J137" s="197">
        <v>13</v>
      </c>
      <c r="K137" s="198">
        <f t="shared" si="3"/>
        <v>337</v>
      </c>
    </row>
    <row r="138" spans="1:11" ht="14.25" customHeight="1">
      <c r="A138" s="131"/>
      <c r="B138" s="72">
        <v>1356</v>
      </c>
      <c r="C138" s="72"/>
      <c r="D138" s="72" t="s">
        <v>15</v>
      </c>
      <c r="E138" s="71">
        <v>95</v>
      </c>
      <c r="F138" s="71">
        <v>141</v>
      </c>
      <c r="G138" s="71">
        <v>50</v>
      </c>
      <c r="H138" s="71">
        <v>4</v>
      </c>
      <c r="I138" s="197">
        <f t="shared" si="2"/>
        <v>290</v>
      </c>
      <c r="J138" s="197">
        <v>0</v>
      </c>
      <c r="K138" s="198">
        <f t="shared" si="3"/>
        <v>290</v>
      </c>
    </row>
    <row r="139" spans="1:11" ht="14.25" customHeight="1">
      <c r="A139" s="131"/>
      <c r="B139" s="72">
        <v>1357</v>
      </c>
      <c r="C139" s="72"/>
      <c r="D139" s="72" t="s">
        <v>13</v>
      </c>
      <c r="E139" s="71">
        <v>10</v>
      </c>
      <c r="F139" s="71">
        <v>30</v>
      </c>
      <c r="G139" s="71">
        <v>6</v>
      </c>
      <c r="H139" s="71">
        <v>1</v>
      </c>
      <c r="I139" s="197">
        <f t="shared" si="2"/>
        <v>47</v>
      </c>
      <c r="J139" s="197">
        <v>0</v>
      </c>
      <c r="K139" s="198">
        <f t="shared" si="3"/>
        <v>47</v>
      </c>
    </row>
    <row r="140" spans="1:11" ht="14.25" customHeight="1">
      <c r="A140" s="131"/>
      <c r="B140" s="72">
        <v>1358</v>
      </c>
      <c r="C140" s="72"/>
      <c r="D140" s="72" t="s">
        <v>13</v>
      </c>
      <c r="E140" s="71">
        <v>99</v>
      </c>
      <c r="F140" s="71">
        <v>193</v>
      </c>
      <c r="G140" s="71">
        <v>27</v>
      </c>
      <c r="H140" s="71">
        <v>2</v>
      </c>
      <c r="I140" s="197">
        <f t="shared" si="2"/>
        <v>321</v>
      </c>
      <c r="J140" s="197">
        <v>4</v>
      </c>
      <c r="K140" s="198">
        <f t="shared" si="3"/>
        <v>325</v>
      </c>
    </row>
    <row r="141" spans="1:11" ht="14.25" customHeight="1">
      <c r="A141" s="131"/>
      <c r="B141" s="72">
        <v>1358</v>
      </c>
      <c r="C141" s="72"/>
      <c r="D141" s="72" t="s">
        <v>64</v>
      </c>
      <c r="E141" s="71">
        <v>87</v>
      </c>
      <c r="F141" s="71">
        <v>196</v>
      </c>
      <c r="G141" s="71">
        <v>23</v>
      </c>
      <c r="H141" s="71">
        <v>4</v>
      </c>
      <c r="I141" s="197">
        <f t="shared" ref="I141:I204" si="4">SUM(E141:H141)</f>
        <v>310</v>
      </c>
      <c r="J141" s="197">
        <v>5</v>
      </c>
      <c r="K141" s="198">
        <f t="shared" ref="K141:K204" si="5">SUM(I141:J141)</f>
        <v>315</v>
      </c>
    </row>
    <row r="142" spans="1:11" ht="14.25" customHeight="1">
      <c r="A142" s="131"/>
      <c r="B142" s="72">
        <v>1358</v>
      </c>
      <c r="C142" s="72"/>
      <c r="D142" s="72" t="s">
        <v>152</v>
      </c>
      <c r="E142" s="71">
        <v>78</v>
      </c>
      <c r="F142" s="71">
        <v>194</v>
      </c>
      <c r="G142" s="71">
        <v>19</v>
      </c>
      <c r="H142" s="71">
        <v>2</v>
      </c>
      <c r="I142" s="197">
        <f t="shared" si="4"/>
        <v>293</v>
      </c>
      <c r="J142" s="197">
        <v>6</v>
      </c>
      <c r="K142" s="198">
        <f t="shared" si="5"/>
        <v>299</v>
      </c>
    </row>
    <row r="143" spans="1:11" ht="14.25" customHeight="1">
      <c r="A143" s="131"/>
      <c r="B143" s="72">
        <v>1359</v>
      </c>
      <c r="C143" s="72"/>
      <c r="D143" s="72" t="s">
        <v>13</v>
      </c>
      <c r="E143" s="71">
        <v>65</v>
      </c>
      <c r="F143" s="71">
        <v>220</v>
      </c>
      <c r="G143" s="71">
        <v>33</v>
      </c>
      <c r="H143" s="71">
        <v>1</v>
      </c>
      <c r="I143" s="197">
        <f t="shared" si="4"/>
        <v>319</v>
      </c>
      <c r="J143" s="197">
        <v>4</v>
      </c>
      <c r="K143" s="198">
        <f t="shared" si="5"/>
        <v>323</v>
      </c>
    </row>
    <row r="144" spans="1:11" ht="14.25" customHeight="1">
      <c r="A144" s="131"/>
      <c r="B144" s="72">
        <v>1359</v>
      </c>
      <c r="C144" s="72"/>
      <c r="D144" s="72" t="s">
        <v>64</v>
      </c>
      <c r="E144" s="71">
        <v>68</v>
      </c>
      <c r="F144" s="71">
        <v>212</v>
      </c>
      <c r="G144" s="71">
        <v>38</v>
      </c>
      <c r="H144" s="71">
        <v>4</v>
      </c>
      <c r="I144" s="197">
        <f t="shared" si="4"/>
        <v>322</v>
      </c>
      <c r="J144" s="197">
        <v>5</v>
      </c>
      <c r="K144" s="198">
        <f t="shared" si="5"/>
        <v>327</v>
      </c>
    </row>
    <row r="145" spans="1:11" ht="14.25" customHeight="1">
      <c r="A145" s="131"/>
      <c r="B145" s="72">
        <v>1359</v>
      </c>
      <c r="C145" s="72"/>
      <c r="D145" s="72" t="s">
        <v>152</v>
      </c>
      <c r="E145" s="71">
        <v>95</v>
      </c>
      <c r="F145" s="71">
        <v>209</v>
      </c>
      <c r="G145" s="71">
        <v>38</v>
      </c>
      <c r="H145" s="71">
        <v>1</v>
      </c>
      <c r="I145" s="197">
        <f t="shared" si="4"/>
        <v>343</v>
      </c>
      <c r="J145" s="197">
        <v>1</v>
      </c>
      <c r="K145" s="198">
        <f t="shared" si="5"/>
        <v>344</v>
      </c>
    </row>
    <row r="146" spans="1:11" ht="14.25" customHeight="1">
      <c r="A146" s="131"/>
      <c r="B146" s="72">
        <v>1359</v>
      </c>
      <c r="C146" s="72"/>
      <c r="D146" s="72" t="s">
        <v>268</v>
      </c>
      <c r="E146" s="71">
        <v>98</v>
      </c>
      <c r="F146" s="71">
        <v>189</v>
      </c>
      <c r="G146" s="71">
        <v>31</v>
      </c>
      <c r="H146" s="71">
        <v>1</v>
      </c>
      <c r="I146" s="197">
        <f t="shared" si="4"/>
        <v>319</v>
      </c>
      <c r="J146" s="197">
        <v>2</v>
      </c>
      <c r="K146" s="198">
        <f t="shared" si="5"/>
        <v>321</v>
      </c>
    </row>
    <row r="147" spans="1:11" ht="14.25" customHeight="1">
      <c r="A147" s="101"/>
      <c r="B147" s="72">
        <v>1359</v>
      </c>
      <c r="C147" s="72"/>
      <c r="D147" s="72" t="s">
        <v>328</v>
      </c>
      <c r="E147" s="71">
        <v>35</v>
      </c>
      <c r="F147" s="71">
        <v>144</v>
      </c>
      <c r="G147" s="71">
        <v>24</v>
      </c>
      <c r="H147" s="71">
        <v>2</v>
      </c>
      <c r="I147" s="197">
        <f t="shared" si="4"/>
        <v>205</v>
      </c>
      <c r="J147" s="197">
        <v>5</v>
      </c>
      <c r="K147" s="198">
        <f t="shared" si="5"/>
        <v>210</v>
      </c>
    </row>
    <row r="148" spans="1:11" ht="14.25" customHeight="1">
      <c r="A148" s="131"/>
      <c r="B148" s="72">
        <v>1360</v>
      </c>
      <c r="C148" s="72"/>
      <c r="D148" s="72" t="s">
        <v>13</v>
      </c>
      <c r="E148" s="71">
        <v>108</v>
      </c>
      <c r="F148" s="71">
        <v>155</v>
      </c>
      <c r="G148" s="71">
        <v>55</v>
      </c>
      <c r="H148" s="71">
        <v>5</v>
      </c>
      <c r="I148" s="197">
        <f t="shared" si="4"/>
        <v>323</v>
      </c>
      <c r="J148" s="197">
        <v>4</v>
      </c>
      <c r="K148" s="198">
        <f t="shared" si="5"/>
        <v>327</v>
      </c>
    </row>
    <row r="149" spans="1:11" ht="14.25" customHeight="1">
      <c r="A149" s="131"/>
      <c r="B149" s="72">
        <v>1360</v>
      </c>
      <c r="C149" s="72"/>
      <c r="D149" s="72" t="s">
        <v>64</v>
      </c>
      <c r="E149" s="71">
        <v>94</v>
      </c>
      <c r="F149" s="71">
        <v>178</v>
      </c>
      <c r="G149" s="71">
        <v>43</v>
      </c>
      <c r="H149" s="71">
        <v>0</v>
      </c>
      <c r="I149" s="197">
        <f t="shared" si="4"/>
        <v>315</v>
      </c>
      <c r="J149" s="197">
        <v>4</v>
      </c>
      <c r="K149" s="198">
        <f t="shared" si="5"/>
        <v>319</v>
      </c>
    </row>
    <row r="150" spans="1:11" ht="14.25" customHeight="1">
      <c r="A150" s="131"/>
      <c r="B150" s="72">
        <v>1360</v>
      </c>
      <c r="C150" s="72"/>
      <c r="D150" s="72" t="s">
        <v>152</v>
      </c>
      <c r="E150" s="71">
        <v>117</v>
      </c>
      <c r="F150" s="71">
        <v>167</v>
      </c>
      <c r="G150" s="71">
        <v>48</v>
      </c>
      <c r="H150" s="71">
        <v>1</v>
      </c>
      <c r="I150" s="197">
        <f t="shared" si="4"/>
        <v>333</v>
      </c>
      <c r="J150" s="197">
        <v>4</v>
      </c>
      <c r="K150" s="198">
        <f t="shared" si="5"/>
        <v>337</v>
      </c>
    </row>
    <row r="151" spans="1:11" ht="14.25" customHeight="1">
      <c r="A151" s="131"/>
      <c r="B151" s="72">
        <v>1361</v>
      </c>
      <c r="C151" s="72"/>
      <c r="D151" s="72" t="s">
        <v>13</v>
      </c>
      <c r="E151" s="71">
        <v>58</v>
      </c>
      <c r="F151" s="71">
        <v>142</v>
      </c>
      <c r="G151" s="71">
        <v>33</v>
      </c>
      <c r="H151" s="71">
        <v>2</v>
      </c>
      <c r="I151" s="197">
        <f t="shared" si="4"/>
        <v>235</v>
      </c>
      <c r="J151" s="197">
        <v>2</v>
      </c>
      <c r="K151" s="198">
        <f t="shared" si="5"/>
        <v>237</v>
      </c>
    </row>
    <row r="152" spans="1:11" ht="14.25" customHeight="1">
      <c r="A152" s="131"/>
      <c r="B152" s="72">
        <v>1361</v>
      </c>
      <c r="C152" s="72"/>
      <c r="D152" s="72" t="s">
        <v>15</v>
      </c>
      <c r="E152" s="71">
        <v>71</v>
      </c>
      <c r="F152" s="71">
        <v>154</v>
      </c>
      <c r="G152" s="71">
        <v>45</v>
      </c>
      <c r="H152" s="71">
        <v>2</v>
      </c>
      <c r="I152" s="197">
        <f t="shared" si="4"/>
        <v>272</v>
      </c>
      <c r="J152" s="197">
        <v>3</v>
      </c>
      <c r="K152" s="198">
        <f t="shared" si="5"/>
        <v>275</v>
      </c>
    </row>
    <row r="153" spans="1:11" ht="14.25" customHeight="1">
      <c r="A153" s="131"/>
      <c r="B153" s="72">
        <v>1362</v>
      </c>
      <c r="C153" s="72"/>
      <c r="D153" s="72" t="s">
        <v>13</v>
      </c>
      <c r="E153" s="71">
        <v>72</v>
      </c>
      <c r="F153" s="71">
        <v>169</v>
      </c>
      <c r="G153" s="71">
        <v>44</v>
      </c>
      <c r="H153" s="71">
        <v>3</v>
      </c>
      <c r="I153" s="197">
        <f t="shared" si="4"/>
        <v>288</v>
      </c>
      <c r="J153" s="197">
        <v>4</v>
      </c>
      <c r="K153" s="198">
        <f t="shared" si="5"/>
        <v>292</v>
      </c>
    </row>
    <row r="154" spans="1:11" ht="14.25" customHeight="1">
      <c r="A154" s="131"/>
      <c r="B154" s="72">
        <v>1362</v>
      </c>
      <c r="C154" s="72"/>
      <c r="D154" s="72" t="s">
        <v>64</v>
      </c>
      <c r="E154" s="71">
        <v>73</v>
      </c>
      <c r="F154" s="71">
        <v>175</v>
      </c>
      <c r="G154" s="71">
        <v>38</v>
      </c>
      <c r="H154" s="71">
        <v>5</v>
      </c>
      <c r="I154" s="197">
        <f t="shared" si="4"/>
        <v>291</v>
      </c>
      <c r="J154" s="197">
        <v>3</v>
      </c>
      <c r="K154" s="198">
        <f t="shared" si="5"/>
        <v>294</v>
      </c>
    </row>
    <row r="155" spans="1:11" ht="14.25" customHeight="1">
      <c r="A155" s="131"/>
      <c r="B155" s="72">
        <v>1362</v>
      </c>
      <c r="C155" s="72"/>
      <c r="D155" s="72" t="s">
        <v>152</v>
      </c>
      <c r="E155" s="71">
        <v>99</v>
      </c>
      <c r="F155" s="71">
        <v>165</v>
      </c>
      <c r="G155" s="71">
        <v>41</v>
      </c>
      <c r="H155" s="71">
        <v>1</v>
      </c>
      <c r="I155" s="197">
        <f t="shared" si="4"/>
        <v>306</v>
      </c>
      <c r="J155" s="197">
        <v>1</v>
      </c>
      <c r="K155" s="198">
        <f t="shared" si="5"/>
        <v>307</v>
      </c>
    </row>
    <row r="156" spans="1:11" ht="14.25" customHeight="1">
      <c r="A156" s="131"/>
      <c r="B156" s="72">
        <v>1363</v>
      </c>
      <c r="C156" s="72"/>
      <c r="D156" s="72" t="s">
        <v>13</v>
      </c>
      <c r="E156" s="71">
        <v>64</v>
      </c>
      <c r="F156" s="71">
        <v>168</v>
      </c>
      <c r="G156" s="71">
        <v>42</v>
      </c>
      <c r="H156" s="71">
        <v>2</v>
      </c>
      <c r="I156" s="197">
        <f t="shared" si="4"/>
        <v>276</v>
      </c>
      <c r="J156" s="197">
        <v>2</v>
      </c>
      <c r="K156" s="198">
        <f t="shared" si="5"/>
        <v>278</v>
      </c>
    </row>
    <row r="157" spans="1:11" ht="14.25" customHeight="1">
      <c r="A157" s="131"/>
      <c r="B157" s="72">
        <v>1363</v>
      </c>
      <c r="C157" s="72"/>
      <c r="D157" s="72" t="s">
        <v>15</v>
      </c>
      <c r="E157" s="71">
        <v>48</v>
      </c>
      <c r="F157" s="71">
        <v>207</v>
      </c>
      <c r="G157" s="71">
        <v>44</v>
      </c>
      <c r="H157" s="71">
        <v>1</v>
      </c>
      <c r="I157" s="197">
        <f t="shared" si="4"/>
        <v>300</v>
      </c>
      <c r="J157" s="197">
        <v>5</v>
      </c>
      <c r="K157" s="198">
        <f t="shared" si="5"/>
        <v>305</v>
      </c>
    </row>
    <row r="158" spans="1:11" ht="14.25" customHeight="1">
      <c r="A158" s="131"/>
      <c r="B158" s="72">
        <v>1364</v>
      </c>
      <c r="C158" s="72"/>
      <c r="D158" s="72" t="s">
        <v>13</v>
      </c>
      <c r="E158" s="71">
        <v>82</v>
      </c>
      <c r="F158" s="71">
        <v>188</v>
      </c>
      <c r="G158" s="71">
        <v>25</v>
      </c>
      <c r="H158" s="71">
        <v>4</v>
      </c>
      <c r="I158" s="197">
        <f t="shared" si="4"/>
        <v>299</v>
      </c>
      <c r="J158" s="197">
        <v>6</v>
      </c>
      <c r="K158" s="198">
        <f t="shared" si="5"/>
        <v>305</v>
      </c>
    </row>
    <row r="159" spans="1:11" ht="14.25" customHeight="1">
      <c r="A159" s="131"/>
      <c r="B159" s="72">
        <v>1364</v>
      </c>
      <c r="C159" s="72"/>
      <c r="D159" s="72" t="s">
        <v>15</v>
      </c>
      <c r="E159" s="71">
        <v>115</v>
      </c>
      <c r="F159" s="71">
        <v>186</v>
      </c>
      <c r="G159" s="71">
        <v>40</v>
      </c>
      <c r="H159" s="71">
        <v>2</v>
      </c>
      <c r="I159" s="197">
        <f t="shared" si="4"/>
        <v>343</v>
      </c>
      <c r="J159" s="197">
        <v>0</v>
      </c>
      <c r="K159" s="198">
        <f t="shared" si="5"/>
        <v>343</v>
      </c>
    </row>
    <row r="160" spans="1:11" ht="14.25" customHeight="1">
      <c r="A160" s="131"/>
      <c r="B160" s="72">
        <v>1365</v>
      </c>
      <c r="C160" s="72"/>
      <c r="D160" s="72" t="s">
        <v>13</v>
      </c>
      <c r="E160" s="71">
        <v>68</v>
      </c>
      <c r="F160" s="71">
        <v>167</v>
      </c>
      <c r="G160" s="71">
        <v>24</v>
      </c>
      <c r="H160" s="71">
        <v>4</v>
      </c>
      <c r="I160" s="197">
        <f t="shared" si="4"/>
        <v>263</v>
      </c>
      <c r="J160" s="197">
        <v>5</v>
      </c>
      <c r="K160" s="198">
        <f t="shared" si="5"/>
        <v>268</v>
      </c>
    </row>
    <row r="161" spans="1:11" ht="14.25" customHeight="1">
      <c r="A161" s="131"/>
      <c r="B161" s="72">
        <v>1365</v>
      </c>
      <c r="C161" s="72"/>
      <c r="D161" s="72" t="s">
        <v>64</v>
      </c>
      <c r="E161" s="71">
        <v>62</v>
      </c>
      <c r="F161" s="71">
        <v>179</v>
      </c>
      <c r="G161" s="71">
        <v>30</v>
      </c>
      <c r="H161" s="71">
        <v>1</v>
      </c>
      <c r="I161" s="197">
        <f t="shared" si="4"/>
        <v>272</v>
      </c>
      <c r="J161" s="197">
        <v>4</v>
      </c>
      <c r="K161" s="198">
        <f t="shared" si="5"/>
        <v>276</v>
      </c>
    </row>
    <row r="162" spans="1:11" ht="14.25" customHeight="1">
      <c r="A162" s="101"/>
      <c r="B162" s="72">
        <v>1365</v>
      </c>
      <c r="C162" s="72"/>
      <c r="D162" s="72" t="s">
        <v>152</v>
      </c>
      <c r="E162" s="71">
        <v>81</v>
      </c>
      <c r="F162" s="71">
        <v>189</v>
      </c>
      <c r="G162" s="71">
        <v>28</v>
      </c>
      <c r="H162" s="71">
        <v>3</v>
      </c>
      <c r="I162" s="197">
        <f t="shared" si="4"/>
        <v>301</v>
      </c>
      <c r="J162" s="197">
        <v>6</v>
      </c>
      <c r="K162" s="198">
        <f t="shared" si="5"/>
        <v>307</v>
      </c>
    </row>
    <row r="163" spans="1:11" ht="14.25" customHeight="1">
      <c r="A163" s="131"/>
      <c r="B163" s="72">
        <v>1366</v>
      </c>
      <c r="C163" s="72"/>
      <c r="D163" s="72" t="s">
        <v>13</v>
      </c>
      <c r="E163" s="71">
        <v>74</v>
      </c>
      <c r="F163" s="71">
        <v>147</v>
      </c>
      <c r="G163" s="71">
        <v>38</v>
      </c>
      <c r="H163" s="71">
        <v>5</v>
      </c>
      <c r="I163" s="197">
        <f t="shared" si="4"/>
        <v>264</v>
      </c>
      <c r="J163" s="197">
        <v>5</v>
      </c>
      <c r="K163" s="198">
        <f t="shared" si="5"/>
        <v>269</v>
      </c>
    </row>
    <row r="164" spans="1:11" ht="14.25" customHeight="1">
      <c r="A164" s="131"/>
      <c r="B164" s="72">
        <v>1366</v>
      </c>
      <c r="C164" s="72"/>
      <c r="D164" s="72" t="s">
        <v>15</v>
      </c>
      <c r="E164" s="71">
        <v>96</v>
      </c>
      <c r="F164" s="71">
        <v>140</v>
      </c>
      <c r="G164" s="71">
        <v>54</v>
      </c>
      <c r="H164" s="71">
        <v>2</v>
      </c>
      <c r="I164" s="197">
        <f t="shared" si="4"/>
        <v>292</v>
      </c>
      <c r="J164" s="197">
        <v>3</v>
      </c>
      <c r="K164" s="198">
        <f t="shared" si="5"/>
        <v>295</v>
      </c>
    </row>
    <row r="165" spans="1:11" ht="14.25" customHeight="1">
      <c r="A165" s="131"/>
      <c r="B165" s="72">
        <v>1367</v>
      </c>
      <c r="C165" s="72"/>
      <c r="D165" s="72" t="s">
        <v>13</v>
      </c>
      <c r="E165" s="71">
        <v>78</v>
      </c>
      <c r="F165" s="71">
        <v>228</v>
      </c>
      <c r="G165" s="71">
        <v>39</v>
      </c>
      <c r="H165" s="71">
        <v>0</v>
      </c>
      <c r="I165" s="197">
        <f t="shared" si="4"/>
        <v>345</v>
      </c>
      <c r="J165" s="197">
        <v>2</v>
      </c>
      <c r="K165" s="198">
        <f t="shared" si="5"/>
        <v>347</v>
      </c>
    </row>
    <row r="166" spans="1:11" ht="14.25" customHeight="1">
      <c r="A166" s="131"/>
      <c r="B166" s="72">
        <v>1367</v>
      </c>
      <c r="C166" s="72"/>
      <c r="D166" s="72" t="s">
        <v>15</v>
      </c>
      <c r="E166" s="71">
        <v>89</v>
      </c>
      <c r="F166" s="71">
        <v>237</v>
      </c>
      <c r="G166" s="71">
        <v>52</v>
      </c>
      <c r="H166" s="71">
        <v>4</v>
      </c>
      <c r="I166" s="197">
        <f t="shared" si="4"/>
        <v>382</v>
      </c>
      <c r="J166" s="197">
        <v>3</v>
      </c>
      <c r="K166" s="198">
        <f t="shared" si="5"/>
        <v>385</v>
      </c>
    </row>
    <row r="167" spans="1:11" ht="14.25" customHeight="1">
      <c r="A167" s="131"/>
      <c r="B167" s="72">
        <v>1368</v>
      </c>
      <c r="C167" s="72"/>
      <c r="D167" s="72" t="s">
        <v>13</v>
      </c>
      <c r="E167" s="71">
        <v>90</v>
      </c>
      <c r="F167" s="71">
        <v>200</v>
      </c>
      <c r="G167" s="71">
        <v>59</v>
      </c>
      <c r="H167" s="71">
        <v>0</v>
      </c>
      <c r="I167" s="197">
        <f t="shared" si="4"/>
        <v>349</v>
      </c>
      <c r="J167" s="197">
        <v>1</v>
      </c>
      <c r="K167" s="198">
        <f t="shared" si="5"/>
        <v>350</v>
      </c>
    </row>
    <row r="168" spans="1:11" ht="14.25" customHeight="1">
      <c r="A168" s="131"/>
      <c r="B168" s="72">
        <v>1368</v>
      </c>
      <c r="C168" s="72"/>
      <c r="D168" s="72" t="s">
        <v>15</v>
      </c>
      <c r="E168" s="71">
        <v>85</v>
      </c>
      <c r="F168" s="71">
        <v>205</v>
      </c>
      <c r="G168" s="71">
        <v>56</v>
      </c>
      <c r="H168" s="71">
        <v>3</v>
      </c>
      <c r="I168" s="197">
        <f t="shared" si="4"/>
        <v>349</v>
      </c>
      <c r="J168" s="197">
        <v>3</v>
      </c>
      <c r="K168" s="198">
        <f t="shared" si="5"/>
        <v>352</v>
      </c>
    </row>
    <row r="169" spans="1:11" ht="14.25" customHeight="1">
      <c r="A169" s="131"/>
      <c r="B169" s="72">
        <v>1369</v>
      </c>
      <c r="C169" s="72"/>
      <c r="D169" s="72" t="s">
        <v>13</v>
      </c>
      <c r="E169" s="71">
        <v>74</v>
      </c>
      <c r="F169" s="71">
        <v>154</v>
      </c>
      <c r="G169" s="71">
        <v>40</v>
      </c>
      <c r="H169" s="71">
        <v>0</v>
      </c>
      <c r="I169" s="197">
        <f t="shared" si="4"/>
        <v>268</v>
      </c>
      <c r="J169" s="197">
        <v>4</v>
      </c>
      <c r="K169" s="198">
        <f t="shared" si="5"/>
        <v>272</v>
      </c>
    </row>
    <row r="170" spans="1:11" ht="14.25" customHeight="1">
      <c r="A170" s="131"/>
      <c r="B170" s="72">
        <v>1369</v>
      </c>
      <c r="C170" s="72"/>
      <c r="D170" s="72" t="s">
        <v>15</v>
      </c>
      <c r="E170" s="71">
        <v>64</v>
      </c>
      <c r="F170" s="71">
        <v>175</v>
      </c>
      <c r="G170" s="71">
        <v>42</v>
      </c>
      <c r="H170" s="71">
        <v>3</v>
      </c>
      <c r="I170" s="197">
        <f t="shared" si="4"/>
        <v>284</v>
      </c>
      <c r="J170" s="197">
        <v>1</v>
      </c>
      <c r="K170" s="198">
        <f t="shared" si="5"/>
        <v>285</v>
      </c>
    </row>
    <row r="171" spans="1:11" ht="14.25" customHeight="1">
      <c r="A171" s="131"/>
      <c r="B171" s="72">
        <v>1370</v>
      </c>
      <c r="C171" s="72"/>
      <c r="D171" s="72" t="s">
        <v>13</v>
      </c>
      <c r="E171" s="71">
        <v>72</v>
      </c>
      <c r="F171" s="71">
        <v>166</v>
      </c>
      <c r="G171" s="71">
        <v>53</v>
      </c>
      <c r="H171" s="71">
        <v>1</v>
      </c>
      <c r="I171" s="197">
        <f t="shared" si="4"/>
        <v>292</v>
      </c>
      <c r="J171" s="197">
        <v>4</v>
      </c>
      <c r="K171" s="198">
        <f t="shared" si="5"/>
        <v>296</v>
      </c>
    </row>
    <row r="172" spans="1:11" ht="14.25" customHeight="1">
      <c r="A172" s="131"/>
      <c r="B172" s="72">
        <v>1370</v>
      </c>
      <c r="C172" s="72"/>
      <c r="D172" s="72" t="s">
        <v>15</v>
      </c>
      <c r="E172" s="71">
        <v>79</v>
      </c>
      <c r="F172" s="71">
        <v>161</v>
      </c>
      <c r="G172" s="71">
        <v>39</v>
      </c>
      <c r="H172" s="71">
        <v>1</v>
      </c>
      <c r="I172" s="197">
        <f t="shared" si="4"/>
        <v>280</v>
      </c>
      <c r="J172" s="197">
        <v>3</v>
      </c>
      <c r="K172" s="198">
        <f t="shared" si="5"/>
        <v>283</v>
      </c>
    </row>
    <row r="173" spans="1:11" ht="14.25" customHeight="1">
      <c r="A173" s="131"/>
      <c r="B173" s="72">
        <v>1371</v>
      </c>
      <c r="C173" s="72"/>
      <c r="D173" s="72" t="s">
        <v>13</v>
      </c>
      <c r="E173" s="71">
        <v>93</v>
      </c>
      <c r="F173" s="71">
        <v>160</v>
      </c>
      <c r="G173" s="71">
        <v>55</v>
      </c>
      <c r="H173" s="71">
        <v>4</v>
      </c>
      <c r="I173" s="197">
        <f t="shared" si="4"/>
        <v>312</v>
      </c>
      <c r="J173" s="197">
        <v>2</v>
      </c>
      <c r="K173" s="198">
        <f t="shared" si="5"/>
        <v>314</v>
      </c>
    </row>
    <row r="174" spans="1:11" ht="14.25" customHeight="1">
      <c r="A174" s="131"/>
      <c r="B174" s="72">
        <v>1371</v>
      </c>
      <c r="C174" s="72"/>
      <c r="D174" s="72" t="s">
        <v>15</v>
      </c>
      <c r="E174" s="71">
        <v>95</v>
      </c>
      <c r="F174" s="71">
        <v>173</v>
      </c>
      <c r="G174" s="71">
        <v>44</v>
      </c>
      <c r="H174" s="71">
        <v>4</v>
      </c>
      <c r="I174" s="197">
        <f t="shared" si="4"/>
        <v>316</v>
      </c>
      <c r="J174" s="197">
        <v>4</v>
      </c>
      <c r="K174" s="198">
        <f t="shared" si="5"/>
        <v>320</v>
      </c>
    </row>
    <row r="175" spans="1:11" ht="14.25" customHeight="1">
      <c r="A175" s="131"/>
      <c r="B175" s="72">
        <v>1372</v>
      </c>
      <c r="C175" s="72"/>
      <c r="D175" s="72" t="s">
        <v>13</v>
      </c>
      <c r="E175" s="71">
        <v>73</v>
      </c>
      <c r="F175" s="71">
        <v>188</v>
      </c>
      <c r="G175" s="71">
        <v>46</v>
      </c>
      <c r="H175" s="71">
        <v>5</v>
      </c>
      <c r="I175" s="197">
        <f t="shared" si="4"/>
        <v>312</v>
      </c>
      <c r="J175" s="197">
        <v>1</v>
      </c>
      <c r="K175" s="198">
        <f t="shared" si="5"/>
        <v>313</v>
      </c>
    </row>
    <row r="176" spans="1:11" ht="14.25" customHeight="1">
      <c r="A176" s="131"/>
      <c r="B176" s="72">
        <v>1372</v>
      </c>
      <c r="C176" s="72"/>
      <c r="D176" s="72" t="s">
        <v>15</v>
      </c>
      <c r="E176" s="71">
        <v>71</v>
      </c>
      <c r="F176" s="71">
        <v>193</v>
      </c>
      <c r="G176" s="71">
        <v>46</v>
      </c>
      <c r="H176" s="71">
        <v>1</v>
      </c>
      <c r="I176" s="197">
        <f t="shared" si="4"/>
        <v>311</v>
      </c>
      <c r="J176" s="197">
        <v>3</v>
      </c>
      <c r="K176" s="198">
        <f t="shared" si="5"/>
        <v>314</v>
      </c>
    </row>
    <row r="177" spans="1:11" ht="14.25" customHeight="1">
      <c r="A177" s="131"/>
      <c r="B177" s="72">
        <v>1373</v>
      </c>
      <c r="C177" s="72"/>
      <c r="D177" s="72" t="s">
        <v>13</v>
      </c>
      <c r="E177" s="71">
        <v>79</v>
      </c>
      <c r="F177" s="71">
        <v>192</v>
      </c>
      <c r="G177" s="71">
        <v>40</v>
      </c>
      <c r="H177" s="71">
        <v>3</v>
      </c>
      <c r="I177" s="197">
        <f t="shared" si="4"/>
        <v>314</v>
      </c>
      <c r="J177" s="197">
        <v>1</v>
      </c>
      <c r="K177" s="198">
        <f t="shared" si="5"/>
        <v>315</v>
      </c>
    </row>
    <row r="178" spans="1:11" ht="14.25" customHeight="1">
      <c r="A178" s="131"/>
      <c r="B178" s="72">
        <v>1374</v>
      </c>
      <c r="C178" s="72"/>
      <c r="D178" s="72" t="s">
        <v>13</v>
      </c>
      <c r="E178" s="71">
        <v>50</v>
      </c>
      <c r="F178" s="71">
        <v>96</v>
      </c>
      <c r="G178" s="71">
        <v>36</v>
      </c>
      <c r="H178" s="71">
        <v>3</v>
      </c>
      <c r="I178" s="197">
        <f t="shared" si="4"/>
        <v>185</v>
      </c>
      <c r="J178" s="197">
        <v>4</v>
      </c>
      <c r="K178" s="198">
        <f t="shared" si="5"/>
        <v>189</v>
      </c>
    </row>
    <row r="179" spans="1:11" ht="14.25" customHeight="1">
      <c r="A179" s="131"/>
      <c r="B179" s="72">
        <v>1374</v>
      </c>
      <c r="C179" s="72"/>
      <c r="D179" s="72" t="s">
        <v>15</v>
      </c>
      <c r="E179" s="71">
        <v>35</v>
      </c>
      <c r="F179" s="71">
        <v>129</v>
      </c>
      <c r="G179" s="71">
        <v>26</v>
      </c>
      <c r="H179" s="71">
        <v>1</v>
      </c>
      <c r="I179" s="197">
        <f t="shared" si="4"/>
        <v>191</v>
      </c>
      <c r="J179" s="197">
        <v>4</v>
      </c>
      <c r="K179" s="198">
        <f t="shared" si="5"/>
        <v>195</v>
      </c>
    </row>
    <row r="180" spans="1:11" ht="14.25" customHeight="1">
      <c r="A180" s="131"/>
      <c r="B180" s="72">
        <v>1375</v>
      </c>
      <c r="C180" s="72"/>
      <c r="D180" s="72" t="s">
        <v>13</v>
      </c>
      <c r="E180" s="71">
        <v>97</v>
      </c>
      <c r="F180" s="71">
        <v>228</v>
      </c>
      <c r="G180" s="71">
        <v>43</v>
      </c>
      <c r="H180" s="71">
        <v>3</v>
      </c>
      <c r="I180" s="197">
        <f t="shared" si="4"/>
        <v>371</v>
      </c>
      <c r="J180" s="197">
        <v>3</v>
      </c>
      <c r="K180" s="198">
        <f t="shared" si="5"/>
        <v>374</v>
      </c>
    </row>
    <row r="181" spans="1:11" ht="14.25" customHeight="1">
      <c r="A181" s="131"/>
      <c r="B181" s="72">
        <v>1376</v>
      </c>
      <c r="C181" s="72"/>
      <c r="D181" s="72" t="s">
        <v>13</v>
      </c>
      <c r="E181" s="71">
        <v>139</v>
      </c>
      <c r="F181" s="71">
        <v>177</v>
      </c>
      <c r="G181" s="71">
        <v>114</v>
      </c>
      <c r="H181" s="71">
        <v>2</v>
      </c>
      <c r="I181" s="197">
        <f t="shared" si="4"/>
        <v>432</v>
      </c>
      <c r="J181" s="197">
        <v>1</v>
      </c>
      <c r="K181" s="198">
        <f t="shared" si="5"/>
        <v>433</v>
      </c>
    </row>
    <row r="182" spans="1:11" ht="14.25" customHeight="1">
      <c r="A182" s="131"/>
      <c r="B182" s="72">
        <v>1376</v>
      </c>
      <c r="C182" s="72"/>
      <c r="D182" s="72" t="s">
        <v>15</v>
      </c>
      <c r="E182" s="71">
        <v>148</v>
      </c>
      <c r="F182" s="71">
        <v>190</v>
      </c>
      <c r="G182" s="71">
        <v>101</v>
      </c>
      <c r="H182" s="71">
        <v>1</v>
      </c>
      <c r="I182" s="197">
        <f t="shared" si="4"/>
        <v>440</v>
      </c>
      <c r="J182" s="197">
        <v>3</v>
      </c>
      <c r="K182" s="198">
        <f t="shared" si="5"/>
        <v>443</v>
      </c>
    </row>
    <row r="183" spans="1:11" ht="14.25" customHeight="1">
      <c r="A183" s="131"/>
      <c r="B183" s="72">
        <v>1377</v>
      </c>
      <c r="C183" s="72"/>
      <c r="D183" s="72" t="s">
        <v>13</v>
      </c>
      <c r="E183" s="71">
        <v>81</v>
      </c>
      <c r="F183" s="71">
        <v>143</v>
      </c>
      <c r="G183" s="71">
        <v>46</v>
      </c>
      <c r="H183" s="71">
        <v>3</v>
      </c>
      <c r="I183" s="197">
        <f t="shared" si="4"/>
        <v>273</v>
      </c>
      <c r="J183" s="197">
        <v>1</v>
      </c>
      <c r="K183" s="198">
        <f t="shared" si="5"/>
        <v>274</v>
      </c>
    </row>
    <row r="184" spans="1:11" ht="14.25" customHeight="1">
      <c r="A184" s="131"/>
      <c r="B184" s="72">
        <v>1377</v>
      </c>
      <c r="C184" s="72"/>
      <c r="D184" s="72" t="s">
        <v>64</v>
      </c>
      <c r="E184" s="71">
        <v>101</v>
      </c>
      <c r="F184" s="71">
        <v>129</v>
      </c>
      <c r="G184" s="71">
        <v>45</v>
      </c>
      <c r="H184" s="71">
        <v>0</v>
      </c>
      <c r="I184" s="197">
        <f t="shared" si="4"/>
        <v>275</v>
      </c>
      <c r="J184" s="197">
        <v>4</v>
      </c>
      <c r="K184" s="198">
        <f t="shared" si="5"/>
        <v>279</v>
      </c>
    </row>
    <row r="185" spans="1:11" ht="14.25" customHeight="1">
      <c r="A185" s="131"/>
      <c r="B185" s="72">
        <v>1377</v>
      </c>
      <c r="C185" s="72"/>
      <c r="D185" s="72" t="s">
        <v>152</v>
      </c>
      <c r="E185" s="71">
        <v>78</v>
      </c>
      <c r="F185" s="71">
        <v>150</v>
      </c>
      <c r="G185" s="71">
        <v>49</v>
      </c>
      <c r="H185" s="71">
        <v>2</v>
      </c>
      <c r="I185" s="197">
        <f t="shared" si="4"/>
        <v>279</v>
      </c>
      <c r="J185" s="197">
        <v>3</v>
      </c>
      <c r="K185" s="198">
        <f t="shared" si="5"/>
        <v>282</v>
      </c>
    </row>
    <row r="186" spans="1:11" ht="14.25" customHeight="1">
      <c r="A186" s="131"/>
      <c r="B186" s="72">
        <v>1378</v>
      </c>
      <c r="C186" s="72"/>
      <c r="D186" s="72" t="s">
        <v>13</v>
      </c>
      <c r="E186" s="71">
        <v>109</v>
      </c>
      <c r="F186" s="71">
        <v>183</v>
      </c>
      <c r="G186" s="71">
        <v>73</v>
      </c>
      <c r="H186" s="71">
        <v>4</v>
      </c>
      <c r="I186" s="197">
        <f t="shared" si="4"/>
        <v>369</v>
      </c>
      <c r="J186" s="197">
        <v>3</v>
      </c>
      <c r="K186" s="198">
        <f t="shared" si="5"/>
        <v>372</v>
      </c>
    </row>
    <row r="187" spans="1:11" ht="14.25" customHeight="1">
      <c r="A187" s="131"/>
      <c r="B187" s="72">
        <v>1378</v>
      </c>
      <c r="C187" s="72"/>
      <c r="D187" s="72" t="s">
        <v>15</v>
      </c>
      <c r="E187" s="71">
        <v>101</v>
      </c>
      <c r="F187" s="71">
        <v>240</v>
      </c>
      <c r="G187" s="71">
        <v>54</v>
      </c>
      <c r="H187" s="71">
        <v>5</v>
      </c>
      <c r="I187" s="197">
        <f t="shared" si="4"/>
        <v>400</v>
      </c>
      <c r="J187" s="197">
        <v>3</v>
      </c>
      <c r="K187" s="198">
        <f t="shared" si="5"/>
        <v>403</v>
      </c>
    </row>
    <row r="188" spans="1:11" ht="14.25" customHeight="1">
      <c r="A188" s="131"/>
      <c r="B188" s="72">
        <v>1379</v>
      </c>
      <c r="C188" s="72"/>
      <c r="D188" s="72" t="s">
        <v>13</v>
      </c>
      <c r="E188" s="71">
        <v>84</v>
      </c>
      <c r="F188" s="71">
        <v>178</v>
      </c>
      <c r="G188" s="71">
        <v>43</v>
      </c>
      <c r="H188" s="71">
        <v>3</v>
      </c>
      <c r="I188" s="197">
        <f t="shared" si="4"/>
        <v>308</v>
      </c>
      <c r="J188" s="197">
        <v>8</v>
      </c>
      <c r="K188" s="198">
        <f t="shared" si="5"/>
        <v>316</v>
      </c>
    </row>
    <row r="189" spans="1:11" ht="14.25" customHeight="1">
      <c r="A189" s="131"/>
      <c r="B189" s="72">
        <v>1379</v>
      </c>
      <c r="C189" s="72"/>
      <c r="D189" s="72" t="s">
        <v>15</v>
      </c>
      <c r="E189" s="71">
        <v>102</v>
      </c>
      <c r="F189" s="71">
        <v>171</v>
      </c>
      <c r="G189" s="71">
        <v>37</v>
      </c>
      <c r="H189" s="71">
        <v>2</v>
      </c>
      <c r="I189" s="197">
        <f t="shared" si="4"/>
        <v>312</v>
      </c>
      <c r="J189" s="197">
        <v>6</v>
      </c>
      <c r="K189" s="198">
        <f t="shared" si="5"/>
        <v>318</v>
      </c>
    </row>
    <row r="190" spans="1:11" ht="14.25" customHeight="1">
      <c r="A190" s="131"/>
      <c r="B190" s="72">
        <v>1380</v>
      </c>
      <c r="C190" s="72"/>
      <c r="D190" s="72" t="s">
        <v>13</v>
      </c>
      <c r="E190" s="71">
        <v>92</v>
      </c>
      <c r="F190" s="71">
        <v>225</v>
      </c>
      <c r="G190" s="71">
        <v>66</v>
      </c>
      <c r="H190" s="71">
        <v>0</v>
      </c>
      <c r="I190" s="197">
        <f t="shared" si="4"/>
        <v>383</v>
      </c>
      <c r="J190" s="197">
        <v>9</v>
      </c>
      <c r="K190" s="198">
        <f t="shared" si="5"/>
        <v>392</v>
      </c>
    </row>
    <row r="191" spans="1:11" ht="14.25" customHeight="1">
      <c r="A191" s="131"/>
      <c r="B191" s="72">
        <v>1380</v>
      </c>
      <c r="C191" s="72"/>
      <c r="D191" s="72" t="s">
        <v>64</v>
      </c>
      <c r="E191" s="71">
        <v>97</v>
      </c>
      <c r="F191" s="71">
        <v>187</v>
      </c>
      <c r="G191" s="71">
        <v>66</v>
      </c>
      <c r="H191" s="71">
        <v>1</v>
      </c>
      <c r="I191" s="197">
        <f t="shared" si="4"/>
        <v>351</v>
      </c>
      <c r="J191" s="197">
        <v>4</v>
      </c>
      <c r="K191" s="198">
        <f t="shared" si="5"/>
        <v>355</v>
      </c>
    </row>
    <row r="192" spans="1:11" ht="14.25" customHeight="1">
      <c r="A192" s="131"/>
      <c r="B192" s="72">
        <v>1380</v>
      </c>
      <c r="C192" s="72"/>
      <c r="D192" s="72" t="s">
        <v>152</v>
      </c>
      <c r="E192" s="71">
        <v>94</v>
      </c>
      <c r="F192" s="71">
        <v>204</v>
      </c>
      <c r="G192" s="71">
        <v>62</v>
      </c>
      <c r="H192" s="71">
        <v>4</v>
      </c>
      <c r="I192" s="197">
        <f t="shared" si="4"/>
        <v>364</v>
      </c>
      <c r="J192" s="197">
        <v>3</v>
      </c>
      <c r="K192" s="198">
        <f t="shared" si="5"/>
        <v>367</v>
      </c>
    </row>
    <row r="193" spans="1:11" ht="14.25" customHeight="1">
      <c r="A193" s="131"/>
      <c r="B193" s="72">
        <v>1381</v>
      </c>
      <c r="C193" s="72"/>
      <c r="D193" s="72" t="s">
        <v>13</v>
      </c>
      <c r="E193" s="71">
        <v>53</v>
      </c>
      <c r="F193" s="71">
        <v>135</v>
      </c>
      <c r="G193" s="71">
        <v>32</v>
      </c>
      <c r="H193" s="71">
        <v>4</v>
      </c>
      <c r="I193" s="197">
        <f t="shared" si="4"/>
        <v>224</v>
      </c>
      <c r="J193" s="197">
        <v>3</v>
      </c>
      <c r="K193" s="198">
        <f t="shared" si="5"/>
        <v>227</v>
      </c>
    </row>
    <row r="194" spans="1:11" ht="14.25" customHeight="1">
      <c r="A194" s="131"/>
      <c r="B194" s="72">
        <v>1381</v>
      </c>
      <c r="C194" s="72"/>
      <c r="D194" s="72" t="s">
        <v>15</v>
      </c>
      <c r="E194" s="71">
        <v>42</v>
      </c>
      <c r="F194" s="71">
        <v>138</v>
      </c>
      <c r="G194" s="71">
        <v>33</v>
      </c>
      <c r="H194" s="71">
        <v>1</v>
      </c>
      <c r="I194" s="197">
        <f t="shared" si="4"/>
        <v>214</v>
      </c>
      <c r="J194" s="197">
        <v>3</v>
      </c>
      <c r="K194" s="198">
        <f t="shared" si="5"/>
        <v>217</v>
      </c>
    </row>
    <row r="195" spans="1:11" ht="14.25" customHeight="1">
      <c r="A195" s="131"/>
      <c r="B195" s="72">
        <v>1382</v>
      </c>
      <c r="C195" s="72"/>
      <c r="D195" s="72" t="s">
        <v>13</v>
      </c>
      <c r="E195" s="71">
        <v>38</v>
      </c>
      <c r="F195" s="71">
        <v>180</v>
      </c>
      <c r="G195" s="71">
        <v>30</v>
      </c>
      <c r="H195" s="71">
        <v>3</v>
      </c>
      <c r="I195" s="197">
        <f t="shared" si="4"/>
        <v>251</v>
      </c>
      <c r="J195" s="197">
        <v>0</v>
      </c>
      <c r="K195" s="198">
        <f t="shared" si="5"/>
        <v>251</v>
      </c>
    </row>
    <row r="196" spans="1:11" ht="14.25" customHeight="1">
      <c r="A196" s="131"/>
      <c r="B196" s="72">
        <v>1382</v>
      </c>
      <c r="C196" s="72"/>
      <c r="D196" s="72" t="s">
        <v>15</v>
      </c>
      <c r="E196" s="71">
        <v>47</v>
      </c>
      <c r="F196" s="71">
        <v>182</v>
      </c>
      <c r="G196" s="71">
        <v>25</v>
      </c>
      <c r="H196" s="71">
        <v>1</v>
      </c>
      <c r="I196" s="197">
        <f t="shared" si="4"/>
        <v>255</v>
      </c>
      <c r="J196" s="197">
        <v>0</v>
      </c>
      <c r="K196" s="198">
        <f t="shared" si="5"/>
        <v>255</v>
      </c>
    </row>
    <row r="197" spans="1:11" ht="14.25" customHeight="1">
      <c r="A197" s="131"/>
      <c r="B197" s="72">
        <v>1383</v>
      </c>
      <c r="C197" s="72"/>
      <c r="D197" s="72" t="s">
        <v>13</v>
      </c>
      <c r="E197" s="71">
        <v>58</v>
      </c>
      <c r="F197" s="71">
        <v>187</v>
      </c>
      <c r="G197" s="71">
        <v>31</v>
      </c>
      <c r="H197" s="71">
        <v>4</v>
      </c>
      <c r="I197" s="197">
        <f t="shared" si="4"/>
        <v>280</v>
      </c>
      <c r="J197" s="197">
        <v>1</v>
      </c>
      <c r="K197" s="198">
        <f t="shared" si="5"/>
        <v>281</v>
      </c>
    </row>
    <row r="198" spans="1:11" ht="14.25" customHeight="1">
      <c r="A198" s="131"/>
      <c r="B198" s="72">
        <v>1383</v>
      </c>
      <c r="C198" s="72"/>
      <c r="D198" s="72" t="s">
        <v>15</v>
      </c>
      <c r="E198" s="71">
        <v>70</v>
      </c>
      <c r="F198" s="71">
        <v>160</v>
      </c>
      <c r="G198" s="71">
        <v>45</v>
      </c>
      <c r="H198" s="71">
        <v>2</v>
      </c>
      <c r="I198" s="197">
        <f t="shared" si="4"/>
        <v>277</v>
      </c>
      <c r="J198" s="197">
        <v>3</v>
      </c>
      <c r="K198" s="198">
        <f t="shared" si="5"/>
        <v>280</v>
      </c>
    </row>
    <row r="199" spans="1:11" ht="14.25" customHeight="1">
      <c r="A199" s="101" t="s">
        <v>14</v>
      </c>
      <c r="B199" s="72">
        <v>1384</v>
      </c>
      <c r="C199" s="72"/>
      <c r="D199" s="72" t="s">
        <v>13</v>
      </c>
      <c r="E199" s="71">
        <v>45</v>
      </c>
      <c r="F199" s="71">
        <v>171</v>
      </c>
      <c r="G199" s="71">
        <v>54</v>
      </c>
      <c r="H199" s="71">
        <v>0</v>
      </c>
      <c r="I199" s="197">
        <f t="shared" si="4"/>
        <v>270</v>
      </c>
      <c r="J199" s="197">
        <v>4</v>
      </c>
      <c r="K199" s="198">
        <f t="shared" si="5"/>
        <v>274</v>
      </c>
    </row>
    <row r="200" spans="1:11" ht="14.25" customHeight="1">
      <c r="A200" s="131"/>
      <c r="B200" s="72">
        <v>1384</v>
      </c>
      <c r="C200" s="72"/>
      <c r="D200" s="72" t="s">
        <v>15</v>
      </c>
      <c r="E200" s="71">
        <v>73</v>
      </c>
      <c r="F200" s="71">
        <v>173</v>
      </c>
      <c r="G200" s="71">
        <v>40</v>
      </c>
      <c r="H200" s="71">
        <v>5</v>
      </c>
      <c r="I200" s="197">
        <f t="shared" si="4"/>
        <v>291</v>
      </c>
      <c r="J200" s="197">
        <v>3</v>
      </c>
      <c r="K200" s="198">
        <f t="shared" si="5"/>
        <v>294</v>
      </c>
    </row>
    <row r="201" spans="1:11" ht="14.25" customHeight="1">
      <c r="A201" s="131"/>
      <c r="B201" s="72">
        <v>1385</v>
      </c>
      <c r="C201" s="72"/>
      <c r="D201" s="72" t="s">
        <v>13</v>
      </c>
      <c r="E201" s="71">
        <v>102</v>
      </c>
      <c r="F201" s="71">
        <v>206</v>
      </c>
      <c r="G201" s="71">
        <v>83</v>
      </c>
      <c r="H201" s="71">
        <v>6</v>
      </c>
      <c r="I201" s="197">
        <f t="shared" si="4"/>
        <v>397</v>
      </c>
      <c r="J201" s="197">
        <v>4</v>
      </c>
      <c r="K201" s="198">
        <f t="shared" si="5"/>
        <v>401</v>
      </c>
    </row>
    <row r="202" spans="1:11" ht="14.25" customHeight="1">
      <c r="A202" s="131"/>
      <c r="B202" s="72">
        <v>1385</v>
      </c>
      <c r="C202" s="72"/>
      <c r="D202" s="72" t="s">
        <v>15</v>
      </c>
      <c r="E202" s="71">
        <v>77</v>
      </c>
      <c r="F202" s="71">
        <v>214</v>
      </c>
      <c r="G202" s="71">
        <v>72</v>
      </c>
      <c r="H202" s="71">
        <v>4</v>
      </c>
      <c r="I202" s="197">
        <f t="shared" si="4"/>
        <v>367</v>
      </c>
      <c r="J202" s="197">
        <v>6</v>
      </c>
      <c r="K202" s="198">
        <f t="shared" si="5"/>
        <v>373</v>
      </c>
    </row>
    <row r="203" spans="1:11" ht="14.25" customHeight="1">
      <c r="A203" s="131"/>
      <c r="B203" s="72">
        <v>1386</v>
      </c>
      <c r="C203" s="72"/>
      <c r="D203" s="72" t="s">
        <v>13</v>
      </c>
      <c r="E203" s="71">
        <v>68</v>
      </c>
      <c r="F203" s="71">
        <v>196</v>
      </c>
      <c r="G203" s="71">
        <v>48</v>
      </c>
      <c r="H203" s="71">
        <v>1</v>
      </c>
      <c r="I203" s="197">
        <f t="shared" si="4"/>
        <v>313</v>
      </c>
      <c r="J203" s="197">
        <v>4</v>
      </c>
      <c r="K203" s="198">
        <f t="shared" si="5"/>
        <v>317</v>
      </c>
    </row>
    <row r="204" spans="1:11" ht="14.25" customHeight="1">
      <c r="A204" s="131"/>
      <c r="B204" s="72">
        <v>1386</v>
      </c>
      <c r="C204" s="72"/>
      <c r="D204" s="72" t="s">
        <v>15</v>
      </c>
      <c r="E204" s="71">
        <v>75</v>
      </c>
      <c r="F204" s="71">
        <v>181</v>
      </c>
      <c r="G204" s="71">
        <v>43</v>
      </c>
      <c r="H204" s="71">
        <v>2</v>
      </c>
      <c r="I204" s="197">
        <f t="shared" si="4"/>
        <v>301</v>
      </c>
      <c r="J204" s="197">
        <v>1</v>
      </c>
      <c r="K204" s="198">
        <f t="shared" si="5"/>
        <v>302</v>
      </c>
    </row>
    <row r="205" spans="1:11" ht="14.25" customHeight="1">
      <c r="A205" s="131"/>
      <c r="B205" s="72">
        <v>1387</v>
      </c>
      <c r="C205" s="72"/>
      <c r="D205" s="72" t="s">
        <v>13</v>
      </c>
      <c r="E205" s="71">
        <v>140</v>
      </c>
      <c r="F205" s="71">
        <v>186</v>
      </c>
      <c r="G205" s="71">
        <v>86</v>
      </c>
      <c r="H205" s="71">
        <v>4</v>
      </c>
      <c r="I205" s="197">
        <f t="shared" ref="I205:I235" si="6">SUM(E205:H205)</f>
        <v>416</v>
      </c>
      <c r="J205" s="197">
        <v>3</v>
      </c>
      <c r="K205" s="198">
        <f t="shared" ref="K205:K235" si="7">SUM(I205:J205)</f>
        <v>419</v>
      </c>
    </row>
    <row r="206" spans="1:11" ht="14.25" customHeight="1">
      <c r="A206" s="131"/>
      <c r="B206" s="72">
        <v>1387</v>
      </c>
      <c r="C206" s="72"/>
      <c r="D206" s="72" t="s">
        <v>64</v>
      </c>
      <c r="E206" s="71">
        <v>96</v>
      </c>
      <c r="F206" s="71">
        <v>184</v>
      </c>
      <c r="G206" s="71">
        <v>101</v>
      </c>
      <c r="H206" s="71">
        <v>2</v>
      </c>
      <c r="I206" s="197">
        <f t="shared" si="6"/>
        <v>383</v>
      </c>
      <c r="J206" s="197">
        <v>5</v>
      </c>
      <c r="K206" s="198">
        <f t="shared" si="7"/>
        <v>388</v>
      </c>
    </row>
    <row r="207" spans="1:11" ht="14.25" customHeight="1">
      <c r="A207" s="131"/>
      <c r="B207" s="72">
        <v>1387</v>
      </c>
      <c r="C207" s="72"/>
      <c r="D207" s="72" t="s">
        <v>152</v>
      </c>
      <c r="E207" s="71">
        <v>118</v>
      </c>
      <c r="F207" s="71">
        <v>157</v>
      </c>
      <c r="G207" s="71">
        <v>101</v>
      </c>
      <c r="H207" s="71">
        <v>3</v>
      </c>
      <c r="I207" s="197">
        <f t="shared" si="6"/>
        <v>379</v>
      </c>
      <c r="J207" s="197">
        <v>5</v>
      </c>
      <c r="K207" s="198">
        <f t="shared" si="7"/>
        <v>384</v>
      </c>
    </row>
    <row r="208" spans="1:11" ht="14.25" customHeight="1">
      <c r="A208" s="131"/>
      <c r="B208" s="72">
        <v>1388</v>
      </c>
      <c r="C208" s="72"/>
      <c r="D208" s="72" t="s">
        <v>13</v>
      </c>
      <c r="E208" s="71">
        <v>96</v>
      </c>
      <c r="F208" s="71">
        <v>150</v>
      </c>
      <c r="G208" s="71">
        <v>52</v>
      </c>
      <c r="H208" s="71">
        <v>1</v>
      </c>
      <c r="I208" s="197">
        <f t="shared" si="6"/>
        <v>299</v>
      </c>
      <c r="J208" s="197">
        <v>3</v>
      </c>
      <c r="K208" s="198">
        <f t="shared" si="7"/>
        <v>302</v>
      </c>
    </row>
    <row r="209" spans="1:11" ht="14.25" customHeight="1">
      <c r="A209" s="131"/>
      <c r="B209" s="72">
        <v>1388</v>
      </c>
      <c r="C209" s="72"/>
      <c r="D209" s="72" t="s">
        <v>15</v>
      </c>
      <c r="E209" s="71">
        <v>87</v>
      </c>
      <c r="F209" s="71">
        <v>148</v>
      </c>
      <c r="G209" s="71">
        <v>68</v>
      </c>
      <c r="H209" s="71">
        <v>2</v>
      </c>
      <c r="I209" s="197">
        <f t="shared" si="6"/>
        <v>305</v>
      </c>
      <c r="J209" s="197">
        <v>3</v>
      </c>
      <c r="K209" s="198">
        <f t="shared" si="7"/>
        <v>308</v>
      </c>
    </row>
    <row r="210" spans="1:11" ht="14.25" customHeight="1">
      <c r="A210" s="131"/>
      <c r="B210" s="72">
        <v>1389</v>
      </c>
      <c r="C210" s="72"/>
      <c r="D210" s="72" t="s">
        <v>13</v>
      </c>
      <c r="E210" s="71">
        <v>105</v>
      </c>
      <c r="F210" s="71">
        <v>129</v>
      </c>
      <c r="G210" s="71">
        <v>92</v>
      </c>
      <c r="H210" s="71">
        <v>2</v>
      </c>
      <c r="I210" s="197">
        <f t="shared" si="6"/>
        <v>328</v>
      </c>
      <c r="J210" s="197">
        <v>0</v>
      </c>
      <c r="K210" s="198">
        <f t="shared" si="7"/>
        <v>328</v>
      </c>
    </row>
    <row r="211" spans="1:11" ht="14.25" customHeight="1">
      <c r="A211" s="131"/>
      <c r="B211" s="72">
        <v>1389</v>
      </c>
      <c r="C211" s="72"/>
      <c r="D211" s="72" t="s">
        <v>15</v>
      </c>
      <c r="E211" s="71">
        <v>103</v>
      </c>
      <c r="F211" s="71">
        <v>114</v>
      </c>
      <c r="G211" s="71">
        <v>85</v>
      </c>
      <c r="H211" s="71">
        <v>2</v>
      </c>
      <c r="I211" s="197">
        <f t="shared" si="6"/>
        <v>304</v>
      </c>
      <c r="J211" s="197">
        <v>3</v>
      </c>
      <c r="K211" s="198">
        <f t="shared" si="7"/>
        <v>307</v>
      </c>
    </row>
    <row r="212" spans="1:11" ht="14.25" customHeight="1">
      <c r="A212" s="131"/>
      <c r="B212" s="72">
        <v>1390</v>
      </c>
      <c r="C212" s="72"/>
      <c r="D212" s="72" t="s">
        <v>13</v>
      </c>
      <c r="E212" s="71">
        <v>71</v>
      </c>
      <c r="F212" s="71">
        <v>112</v>
      </c>
      <c r="G212" s="71">
        <v>88</v>
      </c>
      <c r="H212" s="71">
        <v>1</v>
      </c>
      <c r="I212" s="197">
        <f t="shared" si="6"/>
        <v>272</v>
      </c>
      <c r="J212" s="197">
        <v>0</v>
      </c>
      <c r="K212" s="198">
        <f t="shared" si="7"/>
        <v>272</v>
      </c>
    </row>
    <row r="213" spans="1:11" ht="14.25" customHeight="1">
      <c r="A213" s="131"/>
      <c r="B213" s="72">
        <v>1390</v>
      </c>
      <c r="C213" s="72"/>
      <c r="D213" s="72" t="s">
        <v>15</v>
      </c>
      <c r="E213" s="71">
        <v>93</v>
      </c>
      <c r="F213" s="71">
        <v>93</v>
      </c>
      <c r="G213" s="71">
        <v>76</v>
      </c>
      <c r="H213" s="71">
        <v>2</v>
      </c>
      <c r="I213" s="197">
        <f t="shared" si="6"/>
        <v>264</v>
      </c>
      <c r="J213" s="197">
        <v>3</v>
      </c>
      <c r="K213" s="198">
        <f t="shared" si="7"/>
        <v>267</v>
      </c>
    </row>
    <row r="214" spans="1:11" ht="14.25" customHeight="1">
      <c r="A214" s="101"/>
      <c r="B214" s="72">
        <v>1391</v>
      </c>
      <c r="C214" s="72"/>
      <c r="D214" s="72" t="s">
        <v>13</v>
      </c>
      <c r="E214" s="71">
        <v>113</v>
      </c>
      <c r="F214" s="71">
        <v>158</v>
      </c>
      <c r="G214" s="71">
        <v>101</v>
      </c>
      <c r="H214" s="71">
        <v>1</v>
      </c>
      <c r="I214" s="197">
        <f t="shared" si="6"/>
        <v>373</v>
      </c>
      <c r="J214" s="197">
        <v>2</v>
      </c>
      <c r="K214" s="198">
        <f t="shared" si="7"/>
        <v>375</v>
      </c>
    </row>
    <row r="215" spans="1:11" ht="14.25" customHeight="1">
      <c r="A215" s="131"/>
      <c r="B215" s="72">
        <v>1391</v>
      </c>
      <c r="C215" s="72"/>
      <c r="D215" s="72" t="s">
        <v>15</v>
      </c>
      <c r="E215" s="71">
        <v>125</v>
      </c>
      <c r="F215" s="71">
        <v>150</v>
      </c>
      <c r="G215" s="71">
        <v>93</v>
      </c>
      <c r="H215" s="71">
        <v>1</v>
      </c>
      <c r="I215" s="197">
        <f t="shared" si="6"/>
        <v>369</v>
      </c>
      <c r="J215" s="197">
        <v>1</v>
      </c>
      <c r="K215" s="198">
        <f t="shared" si="7"/>
        <v>370</v>
      </c>
    </row>
    <row r="216" spans="1:11" ht="14.25" customHeight="1">
      <c r="A216" s="131"/>
      <c r="B216" s="72">
        <v>1392</v>
      </c>
      <c r="C216" s="72"/>
      <c r="D216" s="72" t="s">
        <v>13</v>
      </c>
      <c r="E216" s="71">
        <v>101</v>
      </c>
      <c r="F216" s="71">
        <v>148</v>
      </c>
      <c r="G216" s="71">
        <v>58</v>
      </c>
      <c r="H216" s="71">
        <v>3</v>
      </c>
      <c r="I216" s="197">
        <f t="shared" si="6"/>
        <v>310</v>
      </c>
      <c r="J216" s="197">
        <v>0</v>
      </c>
      <c r="K216" s="198">
        <f t="shared" si="7"/>
        <v>310</v>
      </c>
    </row>
    <row r="217" spans="1:11" ht="14.25" customHeight="1">
      <c r="A217" s="131"/>
      <c r="B217" s="72">
        <v>1392</v>
      </c>
      <c r="C217" s="72"/>
      <c r="D217" s="72" t="s">
        <v>64</v>
      </c>
      <c r="E217" s="71">
        <v>70</v>
      </c>
      <c r="F217" s="71">
        <v>165</v>
      </c>
      <c r="G217" s="71">
        <v>78</v>
      </c>
      <c r="H217" s="71">
        <v>3</v>
      </c>
      <c r="I217" s="197">
        <f t="shared" si="6"/>
        <v>316</v>
      </c>
      <c r="J217" s="197">
        <v>3</v>
      </c>
      <c r="K217" s="198">
        <f t="shared" si="7"/>
        <v>319</v>
      </c>
    </row>
    <row r="218" spans="1:11" ht="14.25" customHeight="1">
      <c r="A218" s="131"/>
      <c r="B218" s="72">
        <v>1392</v>
      </c>
      <c r="C218" s="72"/>
      <c r="D218" s="72" t="s">
        <v>152</v>
      </c>
      <c r="E218" s="71">
        <v>97</v>
      </c>
      <c r="F218" s="71">
        <v>159</v>
      </c>
      <c r="G218" s="71">
        <v>77</v>
      </c>
      <c r="H218" s="71">
        <v>1</v>
      </c>
      <c r="I218" s="197">
        <f t="shared" si="6"/>
        <v>334</v>
      </c>
      <c r="J218" s="197">
        <v>6</v>
      </c>
      <c r="K218" s="198">
        <f t="shared" si="7"/>
        <v>340</v>
      </c>
    </row>
    <row r="219" spans="1:11" ht="14.25" customHeight="1">
      <c r="A219" s="131"/>
      <c r="B219" s="72">
        <v>1393</v>
      </c>
      <c r="C219" s="72"/>
      <c r="D219" s="72" t="s">
        <v>13</v>
      </c>
      <c r="E219" s="71">
        <v>103</v>
      </c>
      <c r="F219" s="71">
        <v>141</v>
      </c>
      <c r="G219" s="71">
        <v>61</v>
      </c>
      <c r="H219" s="71">
        <v>1</v>
      </c>
      <c r="I219" s="197">
        <f t="shared" si="6"/>
        <v>306</v>
      </c>
      <c r="J219" s="197">
        <v>7</v>
      </c>
      <c r="K219" s="198">
        <f t="shared" si="7"/>
        <v>313</v>
      </c>
    </row>
    <row r="220" spans="1:11" ht="14.25" customHeight="1">
      <c r="A220" s="131"/>
      <c r="B220" s="72">
        <v>1393</v>
      </c>
      <c r="C220" s="72"/>
      <c r="D220" s="72" t="s">
        <v>64</v>
      </c>
      <c r="E220" s="71">
        <v>84</v>
      </c>
      <c r="F220" s="71">
        <v>152</v>
      </c>
      <c r="G220" s="71">
        <v>56</v>
      </c>
      <c r="H220" s="71">
        <v>3</v>
      </c>
      <c r="I220" s="197">
        <f t="shared" si="6"/>
        <v>295</v>
      </c>
      <c r="J220" s="197">
        <v>1</v>
      </c>
      <c r="K220" s="198">
        <f t="shared" si="7"/>
        <v>296</v>
      </c>
    </row>
    <row r="221" spans="1:11" ht="14.25" customHeight="1">
      <c r="A221" s="131"/>
      <c r="B221" s="72">
        <v>1393</v>
      </c>
      <c r="C221" s="72"/>
      <c r="D221" s="72" t="s">
        <v>152</v>
      </c>
      <c r="E221" s="71">
        <v>90</v>
      </c>
      <c r="F221" s="71">
        <v>186</v>
      </c>
      <c r="G221" s="71">
        <v>75</v>
      </c>
      <c r="H221" s="71">
        <v>2</v>
      </c>
      <c r="I221" s="197">
        <f t="shared" si="6"/>
        <v>353</v>
      </c>
      <c r="J221" s="197">
        <v>2</v>
      </c>
      <c r="K221" s="198">
        <f t="shared" si="7"/>
        <v>355</v>
      </c>
    </row>
    <row r="222" spans="1:11" ht="14.25" customHeight="1">
      <c r="A222" s="131"/>
      <c r="B222" s="72">
        <v>1394</v>
      </c>
      <c r="C222" s="72"/>
      <c r="D222" s="72" t="s">
        <v>13</v>
      </c>
      <c r="E222" s="71">
        <v>64</v>
      </c>
      <c r="F222" s="71">
        <v>142</v>
      </c>
      <c r="G222" s="71">
        <v>47</v>
      </c>
      <c r="H222" s="71">
        <v>4</v>
      </c>
      <c r="I222" s="197">
        <f t="shared" si="6"/>
        <v>257</v>
      </c>
      <c r="J222" s="197">
        <v>4</v>
      </c>
      <c r="K222" s="198">
        <f t="shared" si="7"/>
        <v>261</v>
      </c>
    </row>
    <row r="223" spans="1:11" ht="14.25" customHeight="1">
      <c r="A223" s="131"/>
      <c r="B223" s="72">
        <v>1394</v>
      </c>
      <c r="C223" s="72"/>
      <c r="D223" s="72" t="s">
        <v>15</v>
      </c>
      <c r="E223" s="71">
        <v>64</v>
      </c>
      <c r="F223" s="71">
        <v>154</v>
      </c>
      <c r="G223" s="71">
        <v>56</v>
      </c>
      <c r="H223" s="71">
        <v>4</v>
      </c>
      <c r="I223" s="197">
        <f t="shared" si="6"/>
        <v>278</v>
      </c>
      <c r="J223" s="197">
        <v>1</v>
      </c>
      <c r="K223" s="198">
        <f t="shared" si="7"/>
        <v>279</v>
      </c>
    </row>
    <row r="224" spans="1:11" ht="14.25" customHeight="1">
      <c r="A224" s="131"/>
      <c r="B224" s="72">
        <v>1395</v>
      </c>
      <c r="C224" s="72"/>
      <c r="D224" s="72" t="s">
        <v>13</v>
      </c>
      <c r="E224" s="71">
        <v>82</v>
      </c>
      <c r="F224" s="71">
        <v>81</v>
      </c>
      <c r="G224" s="71">
        <v>74</v>
      </c>
      <c r="H224" s="71">
        <v>2</v>
      </c>
      <c r="I224" s="197">
        <f t="shared" si="6"/>
        <v>239</v>
      </c>
      <c r="J224" s="197">
        <v>3</v>
      </c>
      <c r="K224" s="198">
        <f t="shared" si="7"/>
        <v>242</v>
      </c>
    </row>
    <row r="225" spans="1:11" ht="14.25" customHeight="1">
      <c r="A225" s="131"/>
      <c r="B225" s="72">
        <v>1395</v>
      </c>
      <c r="C225" s="72"/>
      <c r="D225" s="72" t="s">
        <v>15</v>
      </c>
      <c r="E225" s="71">
        <v>62</v>
      </c>
      <c r="F225" s="71">
        <v>109</v>
      </c>
      <c r="G225" s="71">
        <v>57</v>
      </c>
      <c r="H225" s="71">
        <v>2</v>
      </c>
      <c r="I225" s="197">
        <f t="shared" si="6"/>
        <v>230</v>
      </c>
      <c r="J225" s="197">
        <v>1</v>
      </c>
      <c r="K225" s="198">
        <f t="shared" si="7"/>
        <v>231</v>
      </c>
    </row>
    <row r="226" spans="1:11" ht="14.25" customHeight="1">
      <c r="A226" s="131"/>
      <c r="B226" s="72">
        <v>1396</v>
      </c>
      <c r="C226" s="72"/>
      <c r="D226" s="72" t="s">
        <v>13</v>
      </c>
      <c r="E226" s="71">
        <v>110</v>
      </c>
      <c r="F226" s="71">
        <v>126</v>
      </c>
      <c r="G226" s="71">
        <v>68</v>
      </c>
      <c r="H226" s="71">
        <v>0</v>
      </c>
      <c r="I226" s="197">
        <f t="shared" si="6"/>
        <v>304</v>
      </c>
      <c r="J226" s="197">
        <v>5</v>
      </c>
      <c r="K226" s="198">
        <f t="shared" si="7"/>
        <v>309</v>
      </c>
    </row>
    <row r="227" spans="1:11" ht="14.25" customHeight="1">
      <c r="A227" s="131"/>
      <c r="B227" s="72">
        <v>1396</v>
      </c>
      <c r="C227" s="72"/>
      <c r="D227" s="72" t="s">
        <v>15</v>
      </c>
      <c r="E227" s="71">
        <v>96</v>
      </c>
      <c r="F227" s="71">
        <v>116</v>
      </c>
      <c r="G227" s="71">
        <v>88</v>
      </c>
      <c r="H227" s="71">
        <v>3</v>
      </c>
      <c r="I227" s="197">
        <f t="shared" si="6"/>
        <v>303</v>
      </c>
      <c r="J227" s="197">
        <v>1</v>
      </c>
      <c r="K227" s="198">
        <f t="shared" si="7"/>
        <v>304</v>
      </c>
    </row>
    <row r="228" spans="1:11" ht="14.25" customHeight="1">
      <c r="A228" s="131"/>
      <c r="B228" s="72">
        <v>1397</v>
      </c>
      <c r="C228" s="72"/>
      <c r="D228" s="72" t="s">
        <v>13</v>
      </c>
      <c r="E228" s="71">
        <v>100</v>
      </c>
      <c r="F228" s="71">
        <v>137</v>
      </c>
      <c r="G228" s="71">
        <v>79</v>
      </c>
      <c r="H228" s="71">
        <v>0</v>
      </c>
      <c r="I228" s="197">
        <f t="shared" si="6"/>
        <v>316</v>
      </c>
      <c r="J228" s="197">
        <v>1</v>
      </c>
      <c r="K228" s="198">
        <f t="shared" si="7"/>
        <v>317</v>
      </c>
    </row>
    <row r="229" spans="1:11" ht="14.25" customHeight="1">
      <c r="A229" s="131"/>
      <c r="B229" s="72">
        <v>1397</v>
      </c>
      <c r="C229" s="72"/>
      <c r="D229" s="72" t="s">
        <v>15</v>
      </c>
      <c r="E229" s="71">
        <v>142</v>
      </c>
      <c r="F229" s="71">
        <v>133</v>
      </c>
      <c r="G229" s="71">
        <v>63</v>
      </c>
      <c r="H229" s="71">
        <v>1</v>
      </c>
      <c r="I229" s="197">
        <f t="shared" si="6"/>
        <v>339</v>
      </c>
      <c r="J229" s="197">
        <v>6</v>
      </c>
      <c r="K229" s="198">
        <f t="shared" si="7"/>
        <v>345</v>
      </c>
    </row>
    <row r="230" spans="1:11" ht="14.25" customHeight="1">
      <c r="A230" s="131"/>
      <c r="B230" s="72">
        <v>1398</v>
      </c>
      <c r="C230" s="72"/>
      <c r="D230" s="72" t="s">
        <v>13</v>
      </c>
      <c r="E230" s="71">
        <v>84</v>
      </c>
      <c r="F230" s="71">
        <v>113</v>
      </c>
      <c r="G230" s="71">
        <v>80</v>
      </c>
      <c r="H230" s="71">
        <v>1</v>
      </c>
      <c r="I230" s="197">
        <f t="shared" si="6"/>
        <v>278</v>
      </c>
      <c r="J230" s="197">
        <v>0</v>
      </c>
      <c r="K230" s="198">
        <f t="shared" si="7"/>
        <v>278</v>
      </c>
    </row>
    <row r="231" spans="1:11" ht="14.25" customHeight="1">
      <c r="A231" s="131"/>
      <c r="B231" s="72">
        <v>1398</v>
      </c>
      <c r="C231" s="72"/>
      <c r="D231" s="72" t="s">
        <v>15</v>
      </c>
      <c r="E231" s="71">
        <v>78</v>
      </c>
      <c r="F231" s="71">
        <v>104</v>
      </c>
      <c r="G231" s="71">
        <v>73</v>
      </c>
      <c r="H231" s="71">
        <v>2</v>
      </c>
      <c r="I231" s="197">
        <f t="shared" si="6"/>
        <v>257</v>
      </c>
      <c r="J231" s="197">
        <v>2</v>
      </c>
      <c r="K231" s="198">
        <f t="shared" si="7"/>
        <v>259</v>
      </c>
    </row>
    <row r="232" spans="1:11" ht="14.25" customHeight="1">
      <c r="A232" s="131"/>
      <c r="B232" s="72">
        <v>1399</v>
      </c>
      <c r="C232" s="72"/>
      <c r="D232" s="72" t="s">
        <v>13</v>
      </c>
      <c r="E232" s="71">
        <v>59</v>
      </c>
      <c r="F232" s="71">
        <v>111</v>
      </c>
      <c r="G232" s="71">
        <v>58</v>
      </c>
      <c r="H232" s="71">
        <v>0</v>
      </c>
      <c r="I232" s="197">
        <f t="shared" si="6"/>
        <v>228</v>
      </c>
      <c r="J232" s="197">
        <v>3</v>
      </c>
      <c r="K232" s="198">
        <f t="shared" si="7"/>
        <v>231</v>
      </c>
    </row>
    <row r="233" spans="1:11" ht="14.25" customHeight="1">
      <c r="A233" s="131"/>
      <c r="B233" s="72">
        <v>1399</v>
      </c>
      <c r="C233" s="72"/>
      <c r="D233" s="72" t="s">
        <v>15</v>
      </c>
      <c r="E233" s="71">
        <v>70</v>
      </c>
      <c r="F233" s="71">
        <v>105</v>
      </c>
      <c r="G233" s="71">
        <v>48</v>
      </c>
      <c r="H233" s="71">
        <v>0</v>
      </c>
      <c r="I233" s="197">
        <f t="shared" si="6"/>
        <v>223</v>
      </c>
      <c r="J233" s="197">
        <v>1</v>
      </c>
      <c r="K233" s="198">
        <f t="shared" si="7"/>
        <v>224</v>
      </c>
    </row>
    <row r="234" spans="1:11" ht="14.25" customHeight="1">
      <c r="A234" s="131"/>
      <c r="B234" s="72">
        <v>1400</v>
      </c>
      <c r="C234" s="72"/>
      <c r="D234" s="72" t="s">
        <v>13</v>
      </c>
      <c r="E234" s="71">
        <v>121</v>
      </c>
      <c r="F234" s="71">
        <v>161</v>
      </c>
      <c r="G234" s="71">
        <v>64</v>
      </c>
      <c r="H234" s="71">
        <v>2</v>
      </c>
      <c r="I234" s="197">
        <f t="shared" si="6"/>
        <v>348</v>
      </c>
      <c r="J234" s="197">
        <v>4</v>
      </c>
      <c r="K234" s="198">
        <f t="shared" si="7"/>
        <v>352</v>
      </c>
    </row>
    <row r="235" spans="1:11" ht="14.25" customHeight="1" thickBot="1">
      <c r="A235" s="131"/>
      <c r="B235" s="72">
        <v>1400</v>
      </c>
      <c r="C235" s="72"/>
      <c r="D235" s="72" t="s">
        <v>15</v>
      </c>
      <c r="E235" s="221">
        <v>102</v>
      </c>
      <c r="F235" s="221">
        <v>129</v>
      </c>
      <c r="G235" s="221">
        <v>68</v>
      </c>
      <c r="H235" s="221">
        <v>2</v>
      </c>
      <c r="I235" s="199">
        <f t="shared" si="6"/>
        <v>301</v>
      </c>
      <c r="J235" s="222">
        <v>2</v>
      </c>
      <c r="K235" s="223">
        <f t="shared" si="7"/>
        <v>303</v>
      </c>
    </row>
    <row r="236" spans="1:11" ht="14.25" customHeight="1" thickBot="1">
      <c r="A236" s="271"/>
      <c r="B236" s="335" t="s">
        <v>19</v>
      </c>
      <c r="C236" s="335"/>
      <c r="D236" s="336"/>
      <c r="E236" s="91">
        <f t="shared" ref="E236:K236" si="8">SUBTOTAL(9,E13:E235)</f>
        <v>19014</v>
      </c>
      <c r="F236" s="91">
        <f t="shared" si="8"/>
        <v>38650</v>
      </c>
      <c r="G236" s="91">
        <f t="shared" si="8"/>
        <v>9778</v>
      </c>
      <c r="H236" s="91">
        <f t="shared" si="8"/>
        <v>551</v>
      </c>
      <c r="I236" s="91">
        <f t="shared" si="8"/>
        <v>67993</v>
      </c>
      <c r="J236" s="91">
        <f t="shared" si="8"/>
        <v>1513</v>
      </c>
      <c r="K236" s="91">
        <f t="shared" si="8"/>
        <v>69506</v>
      </c>
    </row>
    <row r="237" spans="1:11" ht="14.25" customHeight="1">
      <c r="B237" s="301"/>
      <c r="C237" s="301"/>
      <c r="D237" s="301"/>
      <c r="E237" s="301"/>
      <c r="F237" s="301"/>
      <c r="G237" s="301"/>
      <c r="H237" s="301"/>
      <c r="I237" s="301"/>
      <c r="J237" s="301"/>
    </row>
    <row r="238" spans="1:11" ht="14.25" customHeight="1">
      <c r="B238" s="301"/>
      <c r="C238" s="301"/>
      <c r="D238" s="301"/>
      <c r="E238" s="301"/>
      <c r="F238" s="301"/>
      <c r="G238" s="301"/>
      <c r="H238" s="301"/>
      <c r="I238" s="301"/>
      <c r="J238" s="301"/>
    </row>
    <row r="239" spans="1:11" ht="14.25" customHeight="1">
      <c r="B239" s="301"/>
      <c r="C239" s="301"/>
      <c r="D239" s="46"/>
      <c r="E239" s="46"/>
      <c r="F239" s="46"/>
      <c r="G239" s="46"/>
      <c r="H239" s="46"/>
      <c r="I239" s="301"/>
      <c r="J239" s="47"/>
    </row>
    <row r="240" spans="1:11" ht="14.25" customHeight="1">
      <c r="B240" s="301"/>
      <c r="C240" s="301"/>
      <c r="D240" s="301"/>
      <c r="E240" s="301"/>
      <c r="F240" s="301"/>
      <c r="G240" s="301"/>
      <c r="H240" s="301"/>
      <c r="I240" s="301"/>
      <c r="J240" s="301"/>
    </row>
    <row r="241" spans="10:10" ht="14.25" customHeight="1">
      <c r="J241" s="46"/>
    </row>
    <row r="242" spans="10:10" ht="14.25" customHeight="1">
      <c r="J242" s="301"/>
    </row>
    <row r="243" spans="10:10" ht="14.25" customHeight="1">
      <c r="J243" s="301"/>
    </row>
    <row r="244" spans="10:10" ht="14.25" customHeight="1">
      <c r="J244" s="301"/>
    </row>
    <row r="245" spans="10:10" ht="14.25" customHeight="1">
      <c r="J245" s="301"/>
    </row>
    <row r="246" spans="10:10" ht="14.25" customHeight="1">
      <c r="J246" s="301"/>
    </row>
    <row r="247" spans="10:10" ht="14.25" customHeight="1">
      <c r="J247" s="301"/>
    </row>
    <row r="248" spans="10:10" ht="14.25" customHeight="1">
      <c r="J248" s="301"/>
    </row>
    <row r="249" spans="10:10" ht="14.25" customHeight="1">
      <c r="J249" s="301"/>
    </row>
    <row r="250" spans="10:10" ht="14.25" customHeight="1">
      <c r="J250" s="301"/>
    </row>
    <row r="251" spans="10:10" ht="14.25" customHeight="1">
      <c r="J251" s="301"/>
    </row>
    <row r="252" spans="10:10" ht="14.25" customHeight="1">
      <c r="J252" s="301"/>
    </row>
    <row r="253" spans="10:10" ht="14.25" customHeight="1">
      <c r="J253" s="301"/>
    </row>
    <row r="254" spans="10:10" ht="14.25" customHeight="1">
      <c r="J254" s="301"/>
    </row>
    <row r="255" spans="10:10" ht="14.25" customHeight="1">
      <c r="J255" s="301"/>
    </row>
    <row r="256" spans="10:10" ht="14.25" customHeight="1">
      <c r="J256" s="301"/>
    </row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</sheetData>
  <mergeCells count="14">
    <mergeCell ref="A7:K7"/>
    <mergeCell ref="E8:E9"/>
    <mergeCell ref="F8:F9"/>
    <mergeCell ref="G8:G9"/>
    <mergeCell ref="H8:H9"/>
    <mergeCell ref="I8:I10"/>
    <mergeCell ref="J8:J10"/>
    <mergeCell ref="K8:K10"/>
    <mergeCell ref="B236:D236"/>
    <mergeCell ref="A8:A10"/>
    <mergeCell ref="B8:B10"/>
    <mergeCell ref="C8:D8"/>
    <mergeCell ref="C9:C10"/>
    <mergeCell ref="D9:D10"/>
  </mergeCells>
  <phoneticPr fontId="2" type="noConversion"/>
  <printOptions horizontalCentered="1"/>
  <pageMargins left="0.43307086614173229" right="0.27559055118110237" top="0.39370078740157483" bottom="0.59055118110236227" header="0" footer="0.98425196850393704"/>
  <pageSetup paperSize="5" scale="85" orientation="portrait" r:id="rId1"/>
  <headerFooter alignWithMargins="0">
    <oddFooter>&amp;RPágina &amp;P</oddFooter>
  </headerFooter>
  <rowBreaks count="3" manualBreakCount="3">
    <brk id="74" max="16383" man="1"/>
    <brk id="136" max="16383" man="1"/>
    <brk id="198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88"/>
  <sheetViews>
    <sheetView view="pageBreakPreview" zoomScaleNormal="100" workbookViewId="0" xr3:uid="{D624DF06-3800-545C-AC8D-BADC89115800}">
      <pane ySplit="11" topLeftCell="A12" activePane="bottomLeft" state="frozen"/>
      <selection pane="bottomLeft" activeCell="H173" sqref="H173"/>
    </sheetView>
  </sheetViews>
  <sheetFormatPr defaultRowHeight="12.75"/>
  <cols>
    <col min="1" max="1" width="19" customWidth="1"/>
    <col min="2" max="2" width="9.140625" customWidth="1"/>
    <col min="3" max="3" width="4.42578125" customWidth="1"/>
    <col min="4" max="4" width="8.5703125" bestFit="1" customWidth="1"/>
    <col min="5" max="5" width="7.85546875" customWidth="1"/>
    <col min="6" max="8" width="8.42578125" customWidth="1"/>
    <col min="9" max="11" width="9.7109375" style="37" customWidth="1"/>
    <col min="12" max="256" width="11.42578125" customWidth="1"/>
  </cols>
  <sheetData>
    <row r="1" spans="1:11" s="13" customFormat="1" ht="24" customHeight="1">
      <c r="A1" s="242"/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1" s="13" customFormat="1" ht="22.5" customHeight="1">
      <c r="A2" s="242"/>
      <c r="B2" s="244"/>
      <c r="C2" s="244"/>
      <c r="D2" s="244"/>
      <c r="E2" s="244"/>
      <c r="F2" s="244"/>
      <c r="G2" s="244"/>
      <c r="H2" s="244"/>
      <c r="I2" s="244"/>
      <c r="J2" s="244"/>
      <c r="K2" s="244"/>
    </row>
    <row r="3" spans="1:11" s="13" customFormat="1" ht="18.75" customHeight="1">
      <c r="A3" s="242"/>
      <c r="B3" s="242"/>
      <c r="C3" s="242"/>
      <c r="D3" s="242"/>
      <c r="E3" s="242"/>
      <c r="F3" s="242"/>
      <c r="G3" s="242"/>
      <c r="H3" s="242"/>
      <c r="I3" s="242"/>
      <c r="J3" s="242"/>
      <c r="K3" s="242"/>
    </row>
    <row r="4" spans="1:11" s="13" customFormat="1" ht="18.75" customHeight="1">
      <c r="A4" s="242"/>
      <c r="B4" s="245" t="s">
        <v>0</v>
      </c>
      <c r="C4" s="246"/>
      <c r="D4" s="246"/>
      <c r="E4" s="246"/>
      <c r="F4" s="246"/>
      <c r="G4" s="247"/>
      <c r="H4" s="248"/>
      <c r="I4" s="248"/>
      <c r="J4" s="248"/>
      <c r="K4" s="248"/>
    </row>
    <row r="5" spans="1:11" s="13" customFormat="1" ht="18.75">
      <c r="A5" s="242"/>
      <c r="B5" s="245"/>
      <c r="C5" s="245" t="s">
        <v>1</v>
      </c>
      <c r="D5" s="249"/>
      <c r="E5" s="249"/>
      <c r="F5" s="246"/>
      <c r="G5" s="247"/>
      <c r="H5" s="248"/>
      <c r="I5" s="248"/>
      <c r="J5" s="248"/>
      <c r="K5" s="248"/>
    </row>
    <row r="6" spans="1:11" s="13" customFormat="1" ht="20.25">
      <c r="A6" s="242"/>
      <c r="B6" s="242"/>
      <c r="C6" s="242"/>
      <c r="D6" s="245" t="s">
        <v>2</v>
      </c>
      <c r="E6" s="249"/>
      <c r="F6" s="249"/>
      <c r="G6" s="250"/>
      <c r="H6" s="250"/>
      <c r="I6" s="250"/>
      <c r="J6" s="250"/>
      <c r="K6" s="250"/>
    </row>
    <row r="7" spans="1:11" s="13" customFormat="1">
      <c r="A7" s="304"/>
      <c r="B7" s="304"/>
      <c r="C7" s="304"/>
      <c r="D7" s="304"/>
      <c r="E7" s="304"/>
      <c r="F7" s="304"/>
      <c r="G7" s="304"/>
      <c r="H7" s="304"/>
      <c r="I7" s="304"/>
      <c r="J7" s="304"/>
      <c r="K7" s="304"/>
    </row>
    <row r="8" spans="1:11" s="28" customFormat="1" ht="14.25" customHeight="1">
      <c r="A8" s="310" t="s">
        <v>3</v>
      </c>
      <c r="B8" s="310" t="s">
        <v>4</v>
      </c>
      <c r="C8" s="313" t="s">
        <v>5</v>
      </c>
      <c r="D8" s="313"/>
      <c r="E8" s="302"/>
      <c r="F8" s="302"/>
      <c r="G8" s="302"/>
      <c r="H8" s="302"/>
      <c r="I8" s="307" t="s">
        <v>6</v>
      </c>
      <c r="J8" s="307" t="s">
        <v>7</v>
      </c>
      <c r="K8" s="307" t="s">
        <v>8</v>
      </c>
    </row>
    <row r="9" spans="1:11" s="28" customFormat="1" ht="14.25" customHeight="1">
      <c r="A9" s="311"/>
      <c r="B9" s="311"/>
      <c r="C9" s="310" t="s">
        <v>326</v>
      </c>
      <c r="D9" s="310" t="s">
        <v>10</v>
      </c>
      <c r="E9" s="303"/>
      <c r="F9" s="303"/>
      <c r="G9" s="303"/>
      <c r="H9" s="303"/>
      <c r="I9" s="308"/>
      <c r="J9" s="308"/>
      <c r="K9" s="308"/>
    </row>
    <row r="10" spans="1:11" s="28" customFormat="1" ht="9.75" customHeight="1">
      <c r="A10" s="312"/>
      <c r="B10" s="312"/>
      <c r="C10" s="312"/>
      <c r="D10" s="312"/>
      <c r="E10" s="186" t="s">
        <v>11</v>
      </c>
      <c r="F10" s="186" t="s">
        <v>11</v>
      </c>
      <c r="G10" s="186" t="s">
        <v>11</v>
      </c>
      <c r="H10" s="186" t="s">
        <v>11</v>
      </c>
      <c r="I10" s="309"/>
      <c r="J10" s="309"/>
      <c r="K10" s="309"/>
    </row>
    <row r="11" spans="1:11" s="28" customFormat="1" ht="3" customHeight="1">
      <c r="A11" s="58"/>
      <c r="B11" s="58"/>
      <c r="C11" s="58"/>
      <c r="D11" s="58"/>
      <c r="E11" s="59"/>
      <c r="F11" s="59"/>
      <c r="G11" s="59"/>
      <c r="H11" s="59"/>
      <c r="I11" s="57"/>
      <c r="J11" s="57"/>
      <c r="K11" s="57"/>
    </row>
    <row r="12" spans="1:11" s="28" customFormat="1" ht="3" customHeight="1">
      <c r="A12" s="58"/>
      <c r="B12" s="58"/>
      <c r="C12" s="58"/>
      <c r="D12" s="58"/>
      <c r="E12" s="59"/>
      <c r="F12" s="59"/>
      <c r="G12" s="59"/>
      <c r="H12" s="59"/>
      <c r="I12" s="57"/>
      <c r="J12" s="57"/>
      <c r="K12" s="57"/>
    </row>
    <row r="13" spans="1:11" ht="14.25" customHeight="1">
      <c r="A13" s="237" t="s">
        <v>329</v>
      </c>
      <c r="B13" s="138">
        <v>749</v>
      </c>
      <c r="C13" s="139"/>
      <c r="D13" s="139" t="s">
        <v>13</v>
      </c>
      <c r="E13" s="72">
        <v>42</v>
      </c>
      <c r="F13" s="72">
        <v>177</v>
      </c>
      <c r="G13" s="72">
        <v>20</v>
      </c>
      <c r="H13" s="124">
        <v>2</v>
      </c>
      <c r="I13" s="72">
        <f t="shared" ref="I13:I44" si="0">SUM(E13:H13)</f>
        <v>241</v>
      </c>
      <c r="J13" s="71">
        <v>10</v>
      </c>
      <c r="K13" s="72">
        <f t="shared" ref="K13:K44" si="1">SUM(I13:J13)</f>
        <v>251</v>
      </c>
    </row>
    <row r="14" spans="1:11" ht="14.25" customHeight="1">
      <c r="A14" s="237" t="s">
        <v>305</v>
      </c>
      <c r="B14" s="138">
        <v>749</v>
      </c>
      <c r="C14" s="139"/>
      <c r="D14" s="139" t="s">
        <v>64</v>
      </c>
      <c r="E14" s="72">
        <v>49</v>
      </c>
      <c r="F14" s="72">
        <v>176</v>
      </c>
      <c r="G14" s="72">
        <v>26</v>
      </c>
      <c r="H14" s="124">
        <v>2</v>
      </c>
      <c r="I14" s="72">
        <f t="shared" si="0"/>
        <v>253</v>
      </c>
      <c r="J14" s="71">
        <v>7</v>
      </c>
      <c r="K14" s="72">
        <f t="shared" si="1"/>
        <v>260</v>
      </c>
    </row>
    <row r="15" spans="1:11" ht="14.25" customHeight="1">
      <c r="A15" s="237" t="s">
        <v>321</v>
      </c>
      <c r="B15" s="138">
        <v>749</v>
      </c>
      <c r="C15" s="139"/>
      <c r="D15" s="139" t="s">
        <v>152</v>
      </c>
      <c r="E15" s="72">
        <v>45</v>
      </c>
      <c r="F15" s="72">
        <v>195</v>
      </c>
      <c r="G15" s="72">
        <v>27</v>
      </c>
      <c r="H15" s="124">
        <v>2</v>
      </c>
      <c r="I15" s="72">
        <f t="shared" si="0"/>
        <v>269</v>
      </c>
      <c r="J15" s="71">
        <v>11</v>
      </c>
      <c r="K15" s="72">
        <f t="shared" si="1"/>
        <v>280</v>
      </c>
    </row>
    <row r="16" spans="1:11" ht="14.25" customHeight="1">
      <c r="A16" s="131"/>
      <c r="B16" s="138">
        <v>749</v>
      </c>
      <c r="C16" s="139"/>
      <c r="D16" s="139" t="s">
        <v>268</v>
      </c>
      <c r="E16" s="72">
        <v>51</v>
      </c>
      <c r="F16" s="72">
        <v>197</v>
      </c>
      <c r="G16" s="72">
        <v>26</v>
      </c>
      <c r="H16" s="124">
        <v>1</v>
      </c>
      <c r="I16" s="72">
        <f t="shared" si="0"/>
        <v>275</v>
      </c>
      <c r="J16" s="71">
        <v>5</v>
      </c>
      <c r="K16" s="72">
        <f t="shared" si="1"/>
        <v>280</v>
      </c>
    </row>
    <row r="17" spans="1:11" ht="14.25" customHeight="1">
      <c r="A17" s="131"/>
      <c r="B17" s="138">
        <v>750</v>
      </c>
      <c r="C17" s="139"/>
      <c r="D17" s="139" t="s">
        <v>13</v>
      </c>
      <c r="E17" s="72">
        <v>54</v>
      </c>
      <c r="F17" s="72">
        <v>157</v>
      </c>
      <c r="G17" s="72">
        <v>17</v>
      </c>
      <c r="H17" s="124">
        <v>6</v>
      </c>
      <c r="I17" s="72">
        <f t="shared" si="0"/>
        <v>234</v>
      </c>
      <c r="J17" s="71">
        <v>5</v>
      </c>
      <c r="K17" s="72">
        <f t="shared" si="1"/>
        <v>239</v>
      </c>
    </row>
    <row r="18" spans="1:11" ht="14.25" customHeight="1">
      <c r="A18" s="131"/>
      <c r="B18" s="138">
        <v>750</v>
      </c>
      <c r="C18" s="139"/>
      <c r="D18" s="139" t="s">
        <v>64</v>
      </c>
      <c r="E18" s="72">
        <v>44</v>
      </c>
      <c r="F18" s="72">
        <v>175</v>
      </c>
      <c r="G18" s="72">
        <v>19</v>
      </c>
      <c r="H18" s="124">
        <v>2</v>
      </c>
      <c r="I18" s="72">
        <f t="shared" si="0"/>
        <v>240</v>
      </c>
      <c r="J18" s="71">
        <v>3</v>
      </c>
      <c r="K18" s="72">
        <f t="shared" si="1"/>
        <v>243</v>
      </c>
    </row>
    <row r="19" spans="1:11" ht="14.25" customHeight="1">
      <c r="A19" s="131"/>
      <c r="B19" s="138">
        <v>750</v>
      </c>
      <c r="C19" s="139"/>
      <c r="D19" s="139" t="s">
        <v>152</v>
      </c>
      <c r="E19" s="72">
        <v>46</v>
      </c>
      <c r="F19" s="72">
        <v>157</v>
      </c>
      <c r="G19" s="72">
        <v>18</v>
      </c>
      <c r="H19" s="124">
        <v>4</v>
      </c>
      <c r="I19" s="72">
        <f t="shared" si="0"/>
        <v>225</v>
      </c>
      <c r="J19" s="71">
        <v>3</v>
      </c>
      <c r="K19" s="72">
        <f t="shared" si="1"/>
        <v>228</v>
      </c>
    </row>
    <row r="20" spans="1:11" ht="14.25" customHeight="1">
      <c r="A20" s="131"/>
      <c r="B20" s="138">
        <v>750</v>
      </c>
      <c r="C20" s="139"/>
      <c r="D20" s="139" t="s">
        <v>268</v>
      </c>
      <c r="E20" s="72">
        <v>52</v>
      </c>
      <c r="F20" s="72">
        <v>163</v>
      </c>
      <c r="G20" s="72">
        <v>16</v>
      </c>
      <c r="H20" s="124">
        <v>2</v>
      </c>
      <c r="I20" s="72">
        <f t="shared" si="0"/>
        <v>233</v>
      </c>
      <c r="J20" s="71">
        <v>6</v>
      </c>
      <c r="K20" s="72">
        <f t="shared" si="1"/>
        <v>239</v>
      </c>
    </row>
    <row r="21" spans="1:11" ht="14.25" customHeight="1">
      <c r="A21" s="131"/>
      <c r="B21" s="138">
        <v>750</v>
      </c>
      <c r="C21" s="139"/>
      <c r="D21" s="139" t="s">
        <v>269</v>
      </c>
      <c r="E21" s="72">
        <v>48</v>
      </c>
      <c r="F21" s="72">
        <v>167</v>
      </c>
      <c r="G21" s="72">
        <v>18</v>
      </c>
      <c r="H21" s="124">
        <v>1</v>
      </c>
      <c r="I21" s="72">
        <f t="shared" si="0"/>
        <v>234</v>
      </c>
      <c r="J21" s="71">
        <v>4</v>
      </c>
      <c r="K21" s="72">
        <f t="shared" si="1"/>
        <v>238</v>
      </c>
    </row>
    <row r="22" spans="1:11" ht="14.25" customHeight="1">
      <c r="A22" s="131"/>
      <c r="B22" s="138">
        <v>751</v>
      </c>
      <c r="C22" s="139"/>
      <c r="D22" s="139" t="s">
        <v>13</v>
      </c>
      <c r="E22" s="72">
        <v>60</v>
      </c>
      <c r="F22" s="72">
        <v>185</v>
      </c>
      <c r="G22" s="72">
        <v>21</v>
      </c>
      <c r="H22" s="124">
        <v>4</v>
      </c>
      <c r="I22" s="72">
        <f t="shared" si="0"/>
        <v>270</v>
      </c>
      <c r="J22" s="71">
        <v>7</v>
      </c>
      <c r="K22" s="72">
        <f t="shared" si="1"/>
        <v>277</v>
      </c>
    </row>
    <row r="23" spans="1:11" ht="14.25" customHeight="1">
      <c r="A23" s="131"/>
      <c r="B23" s="138">
        <v>752</v>
      </c>
      <c r="C23" s="139"/>
      <c r="D23" s="139" t="s">
        <v>13</v>
      </c>
      <c r="E23" s="72">
        <v>41</v>
      </c>
      <c r="F23" s="72">
        <v>161</v>
      </c>
      <c r="G23" s="72">
        <v>25</v>
      </c>
      <c r="H23" s="124">
        <v>1</v>
      </c>
      <c r="I23" s="72">
        <f t="shared" si="0"/>
        <v>228</v>
      </c>
      <c r="J23" s="71">
        <v>12</v>
      </c>
      <c r="K23" s="72">
        <f t="shared" si="1"/>
        <v>240</v>
      </c>
    </row>
    <row r="24" spans="1:11" ht="14.25" customHeight="1">
      <c r="A24" s="131"/>
      <c r="B24" s="138">
        <v>752</v>
      </c>
      <c r="C24" s="139"/>
      <c r="D24" s="139" t="s">
        <v>64</v>
      </c>
      <c r="E24" s="72">
        <v>42</v>
      </c>
      <c r="F24" s="72">
        <v>157</v>
      </c>
      <c r="G24" s="72">
        <v>25</v>
      </c>
      <c r="H24" s="124">
        <v>7</v>
      </c>
      <c r="I24" s="72">
        <f t="shared" si="0"/>
        <v>231</v>
      </c>
      <c r="J24" s="71">
        <v>8</v>
      </c>
      <c r="K24" s="72">
        <f t="shared" si="1"/>
        <v>239</v>
      </c>
    </row>
    <row r="25" spans="1:11" ht="14.25" customHeight="1">
      <c r="A25" s="131"/>
      <c r="B25" s="138">
        <v>753</v>
      </c>
      <c r="C25" s="139"/>
      <c r="D25" s="139" t="s">
        <v>13</v>
      </c>
      <c r="E25" s="72">
        <v>57</v>
      </c>
      <c r="F25" s="72">
        <v>119</v>
      </c>
      <c r="G25" s="72">
        <v>16</v>
      </c>
      <c r="H25" s="124">
        <v>2</v>
      </c>
      <c r="I25" s="72">
        <f t="shared" si="0"/>
        <v>194</v>
      </c>
      <c r="J25" s="71">
        <v>3</v>
      </c>
      <c r="K25" s="72">
        <f t="shared" si="1"/>
        <v>197</v>
      </c>
    </row>
    <row r="26" spans="1:11" ht="14.25" customHeight="1">
      <c r="A26" s="131"/>
      <c r="B26" s="138">
        <v>753</v>
      </c>
      <c r="C26" s="139"/>
      <c r="D26" s="139" t="s">
        <v>64</v>
      </c>
      <c r="E26" s="72">
        <v>45</v>
      </c>
      <c r="F26" s="72">
        <v>128</v>
      </c>
      <c r="G26" s="72">
        <v>11</v>
      </c>
      <c r="H26" s="124">
        <v>4</v>
      </c>
      <c r="I26" s="72">
        <f t="shared" si="0"/>
        <v>188</v>
      </c>
      <c r="J26" s="71">
        <v>4</v>
      </c>
      <c r="K26" s="72">
        <f t="shared" si="1"/>
        <v>192</v>
      </c>
    </row>
    <row r="27" spans="1:11" ht="14.25" customHeight="1">
      <c r="A27" s="131"/>
      <c r="B27" s="138">
        <v>754</v>
      </c>
      <c r="C27" s="139"/>
      <c r="D27" s="139" t="s">
        <v>13</v>
      </c>
      <c r="E27" s="72">
        <v>69</v>
      </c>
      <c r="F27" s="72">
        <v>172</v>
      </c>
      <c r="G27" s="72">
        <v>18</v>
      </c>
      <c r="H27" s="124">
        <v>1</v>
      </c>
      <c r="I27" s="72">
        <f t="shared" si="0"/>
        <v>260</v>
      </c>
      <c r="J27" s="71">
        <v>4</v>
      </c>
      <c r="K27" s="72">
        <f t="shared" si="1"/>
        <v>264</v>
      </c>
    </row>
    <row r="28" spans="1:11" ht="14.25" customHeight="1">
      <c r="A28" s="131"/>
      <c r="B28" s="138">
        <v>754</v>
      </c>
      <c r="C28" s="139"/>
      <c r="D28" s="139" t="s">
        <v>64</v>
      </c>
      <c r="E28" s="72">
        <v>69</v>
      </c>
      <c r="F28" s="72">
        <v>189</v>
      </c>
      <c r="G28" s="72">
        <v>26</v>
      </c>
      <c r="H28" s="124">
        <v>3</v>
      </c>
      <c r="I28" s="72">
        <f t="shared" si="0"/>
        <v>287</v>
      </c>
      <c r="J28" s="71">
        <v>17</v>
      </c>
      <c r="K28" s="72">
        <f t="shared" si="1"/>
        <v>304</v>
      </c>
    </row>
    <row r="29" spans="1:11" ht="14.25" customHeight="1">
      <c r="A29" s="131"/>
      <c r="B29" s="138">
        <v>754</v>
      </c>
      <c r="C29" s="139"/>
      <c r="D29" s="139" t="s">
        <v>152</v>
      </c>
      <c r="E29" s="72">
        <v>177</v>
      </c>
      <c r="F29" s="72">
        <v>477</v>
      </c>
      <c r="G29" s="72">
        <v>74</v>
      </c>
      <c r="H29" s="124">
        <v>6</v>
      </c>
      <c r="I29" s="72">
        <f t="shared" si="0"/>
        <v>734</v>
      </c>
      <c r="J29" s="71">
        <v>11</v>
      </c>
      <c r="K29" s="72">
        <f t="shared" si="1"/>
        <v>745</v>
      </c>
    </row>
    <row r="30" spans="1:11" ht="14.25" customHeight="1">
      <c r="A30" s="131"/>
      <c r="B30" s="138">
        <v>754</v>
      </c>
      <c r="C30" s="139"/>
      <c r="D30" s="139" t="s">
        <v>268</v>
      </c>
      <c r="E30" s="72">
        <v>93</v>
      </c>
      <c r="F30" s="72">
        <v>175</v>
      </c>
      <c r="G30" s="72">
        <v>22</v>
      </c>
      <c r="H30" s="124">
        <v>2</v>
      </c>
      <c r="I30" s="72">
        <f t="shared" si="0"/>
        <v>292</v>
      </c>
      <c r="J30" s="71">
        <v>10</v>
      </c>
      <c r="K30" s="72">
        <f t="shared" si="1"/>
        <v>302</v>
      </c>
    </row>
    <row r="31" spans="1:11" ht="14.25" customHeight="1">
      <c r="A31" s="131"/>
      <c r="B31" s="138">
        <v>754</v>
      </c>
      <c r="C31" s="139"/>
      <c r="D31" s="139" t="s">
        <v>269</v>
      </c>
      <c r="E31" s="72">
        <v>57</v>
      </c>
      <c r="F31" s="72">
        <v>183</v>
      </c>
      <c r="G31" s="72">
        <v>20</v>
      </c>
      <c r="H31" s="124">
        <v>5</v>
      </c>
      <c r="I31" s="72">
        <f t="shared" si="0"/>
        <v>265</v>
      </c>
      <c r="J31" s="71">
        <v>4</v>
      </c>
      <c r="K31" s="72">
        <f t="shared" si="1"/>
        <v>269</v>
      </c>
    </row>
    <row r="32" spans="1:11" ht="14.25" customHeight="1">
      <c r="A32" s="131"/>
      <c r="B32" s="138">
        <v>755</v>
      </c>
      <c r="C32" s="139"/>
      <c r="D32" s="139" t="s">
        <v>13</v>
      </c>
      <c r="E32" s="72">
        <v>47</v>
      </c>
      <c r="F32" s="72">
        <v>137</v>
      </c>
      <c r="G32" s="72">
        <v>16</v>
      </c>
      <c r="H32" s="124">
        <v>2</v>
      </c>
      <c r="I32" s="72">
        <f t="shared" si="0"/>
        <v>202</v>
      </c>
      <c r="J32" s="71">
        <v>6</v>
      </c>
      <c r="K32" s="72">
        <f t="shared" si="1"/>
        <v>208</v>
      </c>
    </row>
    <row r="33" spans="1:11" ht="14.25" customHeight="1">
      <c r="A33" s="131"/>
      <c r="B33" s="138">
        <v>755</v>
      </c>
      <c r="C33" s="139"/>
      <c r="D33" s="139" t="s">
        <v>64</v>
      </c>
      <c r="E33" s="72">
        <v>43</v>
      </c>
      <c r="F33" s="72">
        <v>135</v>
      </c>
      <c r="G33" s="72">
        <v>15</v>
      </c>
      <c r="H33" s="124">
        <v>6</v>
      </c>
      <c r="I33" s="72">
        <f t="shared" si="0"/>
        <v>199</v>
      </c>
      <c r="J33" s="71">
        <v>0</v>
      </c>
      <c r="K33" s="72">
        <f t="shared" si="1"/>
        <v>199</v>
      </c>
    </row>
    <row r="34" spans="1:11" ht="14.25" customHeight="1">
      <c r="A34" s="131"/>
      <c r="B34" s="138">
        <v>755</v>
      </c>
      <c r="C34" s="139"/>
      <c r="D34" s="139" t="s">
        <v>152</v>
      </c>
      <c r="E34" s="72">
        <v>41</v>
      </c>
      <c r="F34" s="72">
        <v>129</v>
      </c>
      <c r="G34" s="72">
        <v>18</v>
      </c>
      <c r="H34" s="124">
        <v>2</v>
      </c>
      <c r="I34" s="72">
        <f t="shared" si="0"/>
        <v>190</v>
      </c>
      <c r="J34" s="71">
        <v>9</v>
      </c>
      <c r="K34" s="72">
        <f t="shared" si="1"/>
        <v>199</v>
      </c>
    </row>
    <row r="35" spans="1:11" ht="14.25" customHeight="1">
      <c r="A35" s="131"/>
      <c r="B35" s="138">
        <v>756</v>
      </c>
      <c r="C35" s="139"/>
      <c r="D35" s="139" t="s">
        <v>13</v>
      </c>
      <c r="E35" s="72">
        <v>64</v>
      </c>
      <c r="F35" s="72">
        <v>212</v>
      </c>
      <c r="G35" s="72">
        <v>16</v>
      </c>
      <c r="H35" s="124">
        <v>3</v>
      </c>
      <c r="I35" s="72">
        <f t="shared" si="0"/>
        <v>295</v>
      </c>
      <c r="J35" s="71">
        <v>9</v>
      </c>
      <c r="K35" s="72">
        <f t="shared" si="1"/>
        <v>304</v>
      </c>
    </row>
    <row r="36" spans="1:11" ht="14.25" customHeight="1">
      <c r="A36" s="131"/>
      <c r="B36" s="138">
        <v>756</v>
      </c>
      <c r="C36" s="139"/>
      <c r="D36" s="139" t="s">
        <v>64</v>
      </c>
      <c r="E36" s="72">
        <v>70</v>
      </c>
      <c r="F36" s="72">
        <v>189</v>
      </c>
      <c r="G36" s="72">
        <v>19</v>
      </c>
      <c r="H36" s="124">
        <v>0</v>
      </c>
      <c r="I36" s="72">
        <f t="shared" si="0"/>
        <v>278</v>
      </c>
      <c r="J36" s="71">
        <v>9</v>
      </c>
      <c r="K36" s="72">
        <f t="shared" si="1"/>
        <v>287</v>
      </c>
    </row>
    <row r="37" spans="1:11" ht="14.25" customHeight="1">
      <c r="A37" s="131"/>
      <c r="B37" s="138">
        <v>756</v>
      </c>
      <c r="C37" s="139"/>
      <c r="D37" s="139" t="s">
        <v>152</v>
      </c>
      <c r="E37" s="71">
        <v>72</v>
      </c>
      <c r="F37" s="71">
        <v>186</v>
      </c>
      <c r="G37" s="71">
        <v>16</v>
      </c>
      <c r="H37" s="179">
        <v>4</v>
      </c>
      <c r="I37" s="71">
        <f t="shared" si="0"/>
        <v>278</v>
      </c>
      <c r="J37" s="71">
        <v>11</v>
      </c>
      <c r="K37" s="71">
        <f t="shared" si="1"/>
        <v>289</v>
      </c>
    </row>
    <row r="38" spans="1:11" ht="14.25" customHeight="1">
      <c r="A38" s="131"/>
      <c r="B38" s="138">
        <v>756</v>
      </c>
      <c r="C38" s="139"/>
      <c r="D38" s="139" t="s">
        <v>268</v>
      </c>
      <c r="E38" s="71">
        <v>67</v>
      </c>
      <c r="F38" s="71">
        <v>190</v>
      </c>
      <c r="G38" s="71">
        <v>25</v>
      </c>
      <c r="H38" s="179">
        <v>3</v>
      </c>
      <c r="I38" s="71">
        <f t="shared" si="0"/>
        <v>285</v>
      </c>
      <c r="J38" s="71">
        <v>0</v>
      </c>
      <c r="K38" s="71">
        <f t="shared" si="1"/>
        <v>285</v>
      </c>
    </row>
    <row r="39" spans="1:11" ht="14.25" customHeight="1">
      <c r="A39" s="131"/>
      <c r="B39" s="138">
        <v>756</v>
      </c>
      <c r="C39" s="139"/>
      <c r="D39" s="139" t="s">
        <v>269</v>
      </c>
      <c r="E39" s="72">
        <v>67</v>
      </c>
      <c r="F39" s="72">
        <v>54</v>
      </c>
      <c r="G39" s="72">
        <v>199</v>
      </c>
      <c r="H39" s="124">
        <v>25</v>
      </c>
      <c r="I39" s="72">
        <f t="shared" si="0"/>
        <v>345</v>
      </c>
      <c r="J39" s="71">
        <v>0</v>
      </c>
      <c r="K39" s="72">
        <f t="shared" si="1"/>
        <v>345</v>
      </c>
    </row>
    <row r="40" spans="1:11" ht="14.25" customHeight="1">
      <c r="A40" s="131"/>
      <c r="B40" s="138">
        <v>757</v>
      </c>
      <c r="C40" s="139"/>
      <c r="D40" s="139" t="s">
        <v>13</v>
      </c>
      <c r="E40" s="72">
        <v>61</v>
      </c>
      <c r="F40" s="72">
        <v>147</v>
      </c>
      <c r="G40" s="72">
        <v>15</v>
      </c>
      <c r="H40" s="124">
        <v>5</v>
      </c>
      <c r="I40" s="72">
        <f t="shared" si="0"/>
        <v>228</v>
      </c>
      <c r="J40" s="71">
        <v>10</v>
      </c>
      <c r="K40" s="72">
        <f t="shared" si="1"/>
        <v>238</v>
      </c>
    </row>
    <row r="41" spans="1:11" ht="14.25" customHeight="1">
      <c r="A41" s="131"/>
      <c r="B41" s="138">
        <v>757</v>
      </c>
      <c r="C41" s="139"/>
      <c r="D41" s="139" t="s">
        <v>64</v>
      </c>
      <c r="E41" s="72">
        <v>74</v>
      </c>
      <c r="F41" s="72">
        <v>141</v>
      </c>
      <c r="G41" s="72">
        <v>22</v>
      </c>
      <c r="H41" s="124">
        <v>2</v>
      </c>
      <c r="I41" s="72">
        <f t="shared" si="0"/>
        <v>239</v>
      </c>
      <c r="J41" s="71">
        <v>8</v>
      </c>
      <c r="K41" s="72">
        <f t="shared" si="1"/>
        <v>247</v>
      </c>
    </row>
    <row r="42" spans="1:11" ht="14.25" customHeight="1">
      <c r="A42" s="131"/>
      <c r="B42" s="138">
        <v>757</v>
      </c>
      <c r="C42" s="139"/>
      <c r="D42" s="139" t="s">
        <v>152</v>
      </c>
      <c r="E42" s="72">
        <v>64</v>
      </c>
      <c r="F42" s="72">
        <v>151</v>
      </c>
      <c r="G42" s="72">
        <v>30</v>
      </c>
      <c r="H42" s="124">
        <v>3</v>
      </c>
      <c r="I42" s="72">
        <f t="shared" si="0"/>
        <v>248</v>
      </c>
      <c r="J42" s="71">
        <v>7</v>
      </c>
      <c r="K42" s="72">
        <f t="shared" si="1"/>
        <v>255</v>
      </c>
    </row>
    <row r="43" spans="1:11" ht="14.25" customHeight="1">
      <c r="A43" s="131"/>
      <c r="B43" s="138">
        <v>758</v>
      </c>
      <c r="C43" s="139"/>
      <c r="D43" s="139" t="s">
        <v>13</v>
      </c>
      <c r="E43" s="72">
        <v>69</v>
      </c>
      <c r="F43" s="72">
        <v>155</v>
      </c>
      <c r="G43" s="72">
        <v>10</v>
      </c>
      <c r="H43" s="124">
        <v>3</v>
      </c>
      <c r="I43" s="72">
        <f t="shared" si="0"/>
        <v>237</v>
      </c>
      <c r="J43" s="71">
        <v>11</v>
      </c>
      <c r="K43" s="72">
        <f t="shared" si="1"/>
        <v>248</v>
      </c>
    </row>
    <row r="44" spans="1:11" ht="14.25" customHeight="1">
      <c r="A44" s="131"/>
      <c r="B44" s="138">
        <v>758</v>
      </c>
      <c r="C44" s="139"/>
      <c r="D44" s="139" t="s">
        <v>64</v>
      </c>
      <c r="E44" s="72">
        <v>77</v>
      </c>
      <c r="F44" s="72">
        <v>156</v>
      </c>
      <c r="G44" s="72">
        <v>14</v>
      </c>
      <c r="H44" s="124">
        <v>2</v>
      </c>
      <c r="I44" s="72">
        <f t="shared" si="0"/>
        <v>249</v>
      </c>
      <c r="J44" s="71">
        <v>4</v>
      </c>
      <c r="K44" s="72">
        <f t="shared" si="1"/>
        <v>253</v>
      </c>
    </row>
    <row r="45" spans="1:11" ht="14.25" customHeight="1">
      <c r="A45" s="131"/>
      <c r="B45" s="138">
        <v>758</v>
      </c>
      <c r="C45" s="139"/>
      <c r="D45" s="139" t="s">
        <v>152</v>
      </c>
      <c r="E45" s="72">
        <v>57</v>
      </c>
      <c r="F45" s="72">
        <v>156</v>
      </c>
      <c r="G45" s="72">
        <v>17</v>
      </c>
      <c r="H45" s="124">
        <v>6</v>
      </c>
      <c r="I45" s="72">
        <f t="shared" ref="I45:I76" si="2">SUM(E45:H45)</f>
        <v>236</v>
      </c>
      <c r="J45" s="71">
        <v>5</v>
      </c>
      <c r="K45" s="72">
        <f t="shared" ref="K45:K76" si="3">SUM(I45:J45)</f>
        <v>241</v>
      </c>
    </row>
    <row r="46" spans="1:11" ht="14.25" customHeight="1">
      <c r="A46" s="131"/>
      <c r="B46" s="138">
        <v>758</v>
      </c>
      <c r="C46" s="139"/>
      <c r="D46" s="139" t="s">
        <v>268</v>
      </c>
      <c r="E46" s="72">
        <v>60</v>
      </c>
      <c r="F46" s="72">
        <v>159</v>
      </c>
      <c r="G46" s="72">
        <v>12</v>
      </c>
      <c r="H46" s="124">
        <v>5</v>
      </c>
      <c r="I46" s="72">
        <f t="shared" si="2"/>
        <v>236</v>
      </c>
      <c r="J46" s="71">
        <v>5</v>
      </c>
      <c r="K46" s="72">
        <f t="shared" si="3"/>
        <v>241</v>
      </c>
    </row>
    <row r="47" spans="1:11" ht="14.25" customHeight="1">
      <c r="A47" s="131"/>
      <c r="B47" s="138">
        <v>759</v>
      </c>
      <c r="C47" s="139"/>
      <c r="D47" s="139" t="s">
        <v>13</v>
      </c>
      <c r="E47" s="72">
        <v>64</v>
      </c>
      <c r="F47" s="72">
        <v>183</v>
      </c>
      <c r="G47" s="72">
        <v>23</v>
      </c>
      <c r="H47" s="124">
        <v>1</v>
      </c>
      <c r="I47" s="72">
        <f t="shared" si="2"/>
        <v>271</v>
      </c>
      <c r="J47" s="71">
        <v>4</v>
      </c>
      <c r="K47" s="72">
        <f t="shared" si="3"/>
        <v>275</v>
      </c>
    </row>
    <row r="48" spans="1:11" ht="14.25" customHeight="1">
      <c r="A48" s="131"/>
      <c r="B48" s="138">
        <v>759</v>
      </c>
      <c r="C48" s="139"/>
      <c r="D48" s="139" t="s">
        <v>64</v>
      </c>
      <c r="E48" s="72">
        <v>54</v>
      </c>
      <c r="F48" s="72">
        <v>163</v>
      </c>
      <c r="G48" s="72">
        <v>31</v>
      </c>
      <c r="H48" s="124">
        <v>2</v>
      </c>
      <c r="I48" s="72">
        <f t="shared" si="2"/>
        <v>250</v>
      </c>
      <c r="J48" s="71">
        <v>9</v>
      </c>
      <c r="K48" s="72">
        <f t="shared" si="3"/>
        <v>259</v>
      </c>
    </row>
    <row r="49" spans="1:11" ht="14.25" customHeight="1">
      <c r="A49" s="131"/>
      <c r="B49" s="138">
        <v>759</v>
      </c>
      <c r="C49" s="139"/>
      <c r="D49" s="139" t="s">
        <v>152</v>
      </c>
      <c r="E49" s="72">
        <v>58</v>
      </c>
      <c r="F49" s="72">
        <v>172</v>
      </c>
      <c r="G49" s="72">
        <v>24</v>
      </c>
      <c r="H49" s="124">
        <v>1</v>
      </c>
      <c r="I49" s="72">
        <f t="shared" si="2"/>
        <v>255</v>
      </c>
      <c r="J49" s="71">
        <v>5</v>
      </c>
      <c r="K49" s="72">
        <f t="shared" si="3"/>
        <v>260</v>
      </c>
    </row>
    <row r="50" spans="1:11" ht="14.25" customHeight="1">
      <c r="A50" s="131"/>
      <c r="B50" s="138">
        <v>759</v>
      </c>
      <c r="C50" s="139"/>
      <c r="D50" s="139" t="s">
        <v>268</v>
      </c>
      <c r="E50" s="72">
        <v>63</v>
      </c>
      <c r="F50" s="72">
        <v>212</v>
      </c>
      <c r="G50" s="72">
        <v>20</v>
      </c>
      <c r="H50" s="124">
        <v>2</v>
      </c>
      <c r="I50" s="72">
        <f t="shared" si="2"/>
        <v>297</v>
      </c>
      <c r="J50" s="71">
        <v>3</v>
      </c>
      <c r="K50" s="72">
        <f t="shared" si="3"/>
        <v>300</v>
      </c>
    </row>
    <row r="51" spans="1:11" ht="14.25" customHeight="1">
      <c r="A51" s="131"/>
      <c r="B51" s="138">
        <v>759</v>
      </c>
      <c r="C51" s="139"/>
      <c r="D51" s="139" t="s">
        <v>269</v>
      </c>
      <c r="E51" s="72">
        <v>57</v>
      </c>
      <c r="F51" s="72">
        <v>192</v>
      </c>
      <c r="G51" s="72">
        <v>24</v>
      </c>
      <c r="H51" s="124">
        <v>1</v>
      </c>
      <c r="I51" s="72">
        <f t="shared" si="2"/>
        <v>274</v>
      </c>
      <c r="J51" s="71">
        <v>5</v>
      </c>
      <c r="K51" s="72">
        <f t="shared" si="3"/>
        <v>279</v>
      </c>
    </row>
    <row r="52" spans="1:11" ht="14.25" customHeight="1">
      <c r="A52" s="131"/>
      <c r="B52" s="138">
        <v>760</v>
      </c>
      <c r="C52" s="139"/>
      <c r="D52" s="139" t="s">
        <v>13</v>
      </c>
      <c r="E52" s="72">
        <v>91</v>
      </c>
      <c r="F52" s="72">
        <v>167</v>
      </c>
      <c r="G52" s="72">
        <v>16</v>
      </c>
      <c r="H52" s="124">
        <v>12</v>
      </c>
      <c r="I52" s="72">
        <f t="shared" si="2"/>
        <v>286</v>
      </c>
      <c r="J52" s="71">
        <v>7</v>
      </c>
      <c r="K52" s="72">
        <f t="shared" si="3"/>
        <v>293</v>
      </c>
    </row>
    <row r="53" spans="1:11" ht="14.25" customHeight="1">
      <c r="A53" s="131"/>
      <c r="B53" s="138">
        <v>760</v>
      </c>
      <c r="C53" s="139"/>
      <c r="D53" s="139" t="s">
        <v>64</v>
      </c>
      <c r="E53" s="72">
        <v>101</v>
      </c>
      <c r="F53" s="72">
        <v>147</v>
      </c>
      <c r="G53" s="72">
        <v>14</v>
      </c>
      <c r="H53" s="124">
        <v>3</v>
      </c>
      <c r="I53" s="72">
        <f t="shared" si="2"/>
        <v>265</v>
      </c>
      <c r="J53" s="71">
        <v>11</v>
      </c>
      <c r="K53" s="72">
        <f t="shared" si="3"/>
        <v>276</v>
      </c>
    </row>
    <row r="54" spans="1:11" ht="14.25" customHeight="1">
      <c r="A54" s="131"/>
      <c r="B54" s="138">
        <v>761</v>
      </c>
      <c r="C54" s="139"/>
      <c r="D54" s="139" t="s">
        <v>13</v>
      </c>
      <c r="E54" s="72">
        <v>57</v>
      </c>
      <c r="F54" s="72">
        <v>128</v>
      </c>
      <c r="G54" s="72">
        <v>12</v>
      </c>
      <c r="H54" s="124">
        <v>4</v>
      </c>
      <c r="I54" s="72">
        <f t="shared" si="2"/>
        <v>201</v>
      </c>
      <c r="J54" s="71">
        <v>5</v>
      </c>
      <c r="K54" s="72">
        <f t="shared" si="3"/>
        <v>206</v>
      </c>
    </row>
    <row r="55" spans="1:11" ht="14.25" customHeight="1">
      <c r="A55" s="131"/>
      <c r="B55" s="138">
        <v>761</v>
      </c>
      <c r="C55" s="139"/>
      <c r="D55" s="139" t="s">
        <v>64</v>
      </c>
      <c r="E55" s="72">
        <v>68</v>
      </c>
      <c r="F55" s="72">
        <v>119</v>
      </c>
      <c r="G55" s="72">
        <v>7</v>
      </c>
      <c r="H55" s="124">
        <v>4</v>
      </c>
      <c r="I55" s="72">
        <f t="shared" si="2"/>
        <v>198</v>
      </c>
      <c r="J55" s="71">
        <v>3</v>
      </c>
      <c r="K55" s="72">
        <f t="shared" si="3"/>
        <v>201</v>
      </c>
    </row>
    <row r="56" spans="1:11" ht="14.25" customHeight="1">
      <c r="A56" s="131"/>
      <c r="B56" s="138">
        <v>761</v>
      </c>
      <c r="C56" s="139"/>
      <c r="D56" s="139" t="s">
        <v>152</v>
      </c>
      <c r="E56" s="72">
        <v>63</v>
      </c>
      <c r="F56" s="72">
        <v>123</v>
      </c>
      <c r="G56" s="72">
        <v>13</v>
      </c>
      <c r="H56" s="124">
        <v>3</v>
      </c>
      <c r="I56" s="72">
        <f t="shared" si="2"/>
        <v>202</v>
      </c>
      <c r="J56" s="71">
        <v>7</v>
      </c>
      <c r="K56" s="72">
        <f t="shared" si="3"/>
        <v>209</v>
      </c>
    </row>
    <row r="57" spans="1:11" ht="14.25" customHeight="1">
      <c r="A57" s="131"/>
      <c r="B57" s="138">
        <v>762</v>
      </c>
      <c r="C57" s="139"/>
      <c r="D57" s="139" t="s">
        <v>13</v>
      </c>
      <c r="E57" s="72">
        <v>65</v>
      </c>
      <c r="F57" s="72">
        <v>150</v>
      </c>
      <c r="G57" s="72">
        <v>10</v>
      </c>
      <c r="H57" s="124">
        <v>4</v>
      </c>
      <c r="I57" s="72">
        <f t="shared" si="2"/>
        <v>229</v>
      </c>
      <c r="J57" s="71">
        <v>6</v>
      </c>
      <c r="K57" s="72">
        <f t="shared" si="3"/>
        <v>235</v>
      </c>
    </row>
    <row r="58" spans="1:11" ht="14.25" customHeight="1">
      <c r="A58" s="131"/>
      <c r="B58" s="138">
        <v>762</v>
      </c>
      <c r="C58" s="139"/>
      <c r="D58" s="139" t="s">
        <v>64</v>
      </c>
      <c r="E58" s="72">
        <v>55</v>
      </c>
      <c r="F58" s="72">
        <v>158</v>
      </c>
      <c r="G58" s="72">
        <v>6</v>
      </c>
      <c r="H58" s="124">
        <v>5</v>
      </c>
      <c r="I58" s="72">
        <f t="shared" si="2"/>
        <v>224</v>
      </c>
      <c r="J58" s="71">
        <v>13</v>
      </c>
      <c r="K58" s="72">
        <f t="shared" si="3"/>
        <v>237</v>
      </c>
    </row>
    <row r="59" spans="1:11" ht="14.25" customHeight="1">
      <c r="A59" s="131"/>
      <c r="B59" s="138">
        <v>762</v>
      </c>
      <c r="C59" s="139"/>
      <c r="D59" s="139" t="s">
        <v>152</v>
      </c>
      <c r="E59" s="72">
        <v>63</v>
      </c>
      <c r="F59" s="72">
        <v>162</v>
      </c>
      <c r="G59" s="72">
        <v>5</v>
      </c>
      <c r="H59" s="124">
        <v>0</v>
      </c>
      <c r="I59" s="72">
        <f t="shared" si="2"/>
        <v>230</v>
      </c>
      <c r="J59" s="71">
        <v>7</v>
      </c>
      <c r="K59" s="72">
        <f t="shared" si="3"/>
        <v>237</v>
      </c>
    </row>
    <row r="60" spans="1:11" ht="14.25" customHeight="1">
      <c r="A60" s="131"/>
      <c r="B60" s="138">
        <v>763</v>
      </c>
      <c r="C60" s="139"/>
      <c r="D60" s="139" t="s">
        <v>13</v>
      </c>
      <c r="E60" s="72">
        <v>74</v>
      </c>
      <c r="F60" s="72">
        <v>164</v>
      </c>
      <c r="G60" s="72">
        <v>12</v>
      </c>
      <c r="H60" s="124">
        <v>1</v>
      </c>
      <c r="I60" s="72">
        <f t="shared" si="2"/>
        <v>251</v>
      </c>
      <c r="J60" s="71">
        <v>4</v>
      </c>
      <c r="K60" s="72">
        <f t="shared" si="3"/>
        <v>255</v>
      </c>
    </row>
    <row r="61" spans="1:11" ht="14.25" customHeight="1">
      <c r="A61" s="131"/>
      <c r="B61" s="138">
        <v>763</v>
      </c>
      <c r="C61" s="139"/>
      <c r="D61" s="139" t="s">
        <v>15</v>
      </c>
      <c r="E61" s="72">
        <v>60</v>
      </c>
      <c r="F61" s="72">
        <v>164</v>
      </c>
      <c r="G61" s="72">
        <v>17</v>
      </c>
      <c r="H61" s="124">
        <v>3</v>
      </c>
      <c r="I61" s="72">
        <f t="shared" si="2"/>
        <v>244</v>
      </c>
      <c r="J61" s="71">
        <v>4</v>
      </c>
      <c r="K61" s="72">
        <f t="shared" si="3"/>
        <v>248</v>
      </c>
    </row>
    <row r="62" spans="1:11" ht="14.25" customHeight="1">
      <c r="A62" s="131"/>
      <c r="B62" s="138">
        <v>764</v>
      </c>
      <c r="C62" s="139"/>
      <c r="D62" s="139" t="s">
        <v>13</v>
      </c>
      <c r="E62" s="72">
        <v>48</v>
      </c>
      <c r="F62" s="72">
        <v>145</v>
      </c>
      <c r="G62" s="72">
        <v>18</v>
      </c>
      <c r="H62" s="124">
        <v>3</v>
      </c>
      <c r="I62" s="72">
        <f t="shared" si="2"/>
        <v>214</v>
      </c>
      <c r="J62" s="71">
        <v>3</v>
      </c>
      <c r="K62" s="72">
        <f t="shared" si="3"/>
        <v>217</v>
      </c>
    </row>
    <row r="63" spans="1:11" ht="14.25" customHeight="1">
      <c r="A63" s="131"/>
      <c r="B63" s="138">
        <v>764</v>
      </c>
      <c r="C63" s="139"/>
      <c r="D63" s="139" t="s">
        <v>15</v>
      </c>
      <c r="E63" s="72">
        <v>158</v>
      </c>
      <c r="F63" s="72">
        <v>396</v>
      </c>
      <c r="G63" s="72">
        <v>42</v>
      </c>
      <c r="H63" s="124">
        <v>17</v>
      </c>
      <c r="I63" s="72">
        <f t="shared" si="2"/>
        <v>613</v>
      </c>
      <c r="J63" s="71">
        <v>54</v>
      </c>
      <c r="K63" s="72">
        <f t="shared" si="3"/>
        <v>667</v>
      </c>
    </row>
    <row r="64" spans="1:11" ht="14.25" customHeight="1">
      <c r="A64" s="131"/>
      <c r="B64" s="138">
        <v>765</v>
      </c>
      <c r="C64" s="139"/>
      <c r="D64" s="139" t="s">
        <v>13</v>
      </c>
      <c r="E64" s="72">
        <v>74</v>
      </c>
      <c r="F64" s="72">
        <v>169</v>
      </c>
      <c r="G64" s="72">
        <v>15</v>
      </c>
      <c r="H64" s="124">
        <v>3</v>
      </c>
      <c r="I64" s="72">
        <f t="shared" si="2"/>
        <v>261</v>
      </c>
      <c r="J64" s="71">
        <v>0</v>
      </c>
      <c r="K64" s="72">
        <f t="shared" si="3"/>
        <v>261</v>
      </c>
    </row>
    <row r="65" spans="1:11" ht="14.25" customHeight="1">
      <c r="A65" s="131"/>
      <c r="B65" s="138">
        <v>765</v>
      </c>
      <c r="C65" s="139"/>
      <c r="D65" s="139" t="s">
        <v>64</v>
      </c>
      <c r="E65" s="72">
        <v>82</v>
      </c>
      <c r="F65" s="72">
        <v>169</v>
      </c>
      <c r="G65" s="72">
        <v>28</v>
      </c>
      <c r="H65" s="124">
        <v>8</v>
      </c>
      <c r="I65" s="72">
        <f t="shared" si="2"/>
        <v>287</v>
      </c>
      <c r="J65" s="71">
        <v>5</v>
      </c>
      <c r="K65" s="72">
        <f t="shared" si="3"/>
        <v>292</v>
      </c>
    </row>
    <row r="66" spans="1:11" ht="14.25" customHeight="1">
      <c r="A66" s="131"/>
      <c r="B66" s="138">
        <v>765</v>
      </c>
      <c r="C66" s="139"/>
      <c r="D66" s="139" t="s">
        <v>152</v>
      </c>
      <c r="E66" s="72">
        <v>70</v>
      </c>
      <c r="F66" s="72">
        <v>169</v>
      </c>
      <c r="G66" s="72">
        <v>17</v>
      </c>
      <c r="H66" s="124">
        <v>0</v>
      </c>
      <c r="I66" s="72">
        <f t="shared" si="2"/>
        <v>256</v>
      </c>
      <c r="J66" s="71">
        <v>6</v>
      </c>
      <c r="K66" s="72">
        <f t="shared" si="3"/>
        <v>262</v>
      </c>
    </row>
    <row r="67" spans="1:11" ht="14.25" customHeight="1">
      <c r="A67" s="131"/>
      <c r="B67" s="138">
        <v>766</v>
      </c>
      <c r="C67" s="139"/>
      <c r="D67" s="139" t="s">
        <v>13</v>
      </c>
      <c r="E67" s="72">
        <v>59</v>
      </c>
      <c r="F67" s="72">
        <v>176</v>
      </c>
      <c r="G67" s="72">
        <v>26</v>
      </c>
      <c r="H67" s="124">
        <v>6</v>
      </c>
      <c r="I67" s="72">
        <f t="shared" si="2"/>
        <v>267</v>
      </c>
      <c r="J67" s="71">
        <v>6</v>
      </c>
      <c r="K67" s="72">
        <f t="shared" si="3"/>
        <v>273</v>
      </c>
    </row>
    <row r="68" spans="1:11" ht="14.25" customHeight="1">
      <c r="A68" s="131"/>
      <c r="B68" s="138">
        <v>766</v>
      </c>
      <c r="C68" s="139"/>
      <c r="D68" s="139" t="s">
        <v>15</v>
      </c>
      <c r="E68" s="72">
        <v>68</v>
      </c>
      <c r="F68" s="72">
        <v>184</v>
      </c>
      <c r="G68" s="72">
        <v>29</v>
      </c>
      <c r="H68" s="124">
        <v>10</v>
      </c>
      <c r="I68" s="72">
        <f t="shared" si="2"/>
        <v>291</v>
      </c>
      <c r="J68" s="71">
        <v>6</v>
      </c>
      <c r="K68" s="72">
        <f t="shared" si="3"/>
        <v>297</v>
      </c>
    </row>
    <row r="69" spans="1:11" ht="14.25" customHeight="1">
      <c r="A69" s="131"/>
      <c r="B69" s="138">
        <v>767</v>
      </c>
      <c r="C69" s="139"/>
      <c r="D69" s="139" t="s">
        <v>13</v>
      </c>
      <c r="E69" s="72">
        <v>87</v>
      </c>
      <c r="F69" s="72">
        <v>157</v>
      </c>
      <c r="G69" s="72">
        <v>18</v>
      </c>
      <c r="H69" s="124">
        <v>9</v>
      </c>
      <c r="I69" s="72">
        <f t="shared" si="2"/>
        <v>271</v>
      </c>
      <c r="J69" s="71">
        <v>7</v>
      </c>
      <c r="K69" s="72">
        <f t="shared" si="3"/>
        <v>278</v>
      </c>
    </row>
    <row r="70" spans="1:11" ht="14.25" customHeight="1">
      <c r="A70" s="131"/>
      <c r="B70" s="138">
        <v>767</v>
      </c>
      <c r="C70" s="139"/>
      <c r="D70" s="139" t="s">
        <v>15</v>
      </c>
      <c r="E70" s="72">
        <v>71</v>
      </c>
      <c r="F70" s="72">
        <v>155</v>
      </c>
      <c r="G70" s="72">
        <v>18</v>
      </c>
      <c r="H70" s="124">
        <v>2</v>
      </c>
      <c r="I70" s="72">
        <f t="shared" si="2"/>
        <v>246</v>
      </c>
      <c r="J70" s="71">
        <v>12</v>
      </c>
      <c r="K70" s="72">
        <f t="shared" si="3"/>
        <v>258</v>
      </c>
    </row>
    <row r="71" spans="1:11" ht="14.25" customHeight="1">
      <c r="A71" s="131"/>
      <c r="B71" s="138">
        <v>768</v>
      </c>
      <c r="C71" s="139"/>
      <c r="D71" s="139" t="s">
        <v>13</v>
      </c>
      <c r="E71" s="72">
        <v>203</v>
      </c>
      <c r="F71" s="72">
        <v>438</v>
      </c>
      <c r="G71" s="72">
        <v>85</v>
      </c>
      <c r="H71" s="124">
        <v>25</v>
      </c>
      <c r="I71" s="72">
        <f t="shared" si="2"/>
        <v>751</v>
      </c>
      <c r="J71" s="71">
        <v>21</v>
      </c>
      <c r="K71" s="72">
        <f t="shared" si="3"/>
        <v>772</v>
      </c>
    </row>
    <row r="72" spans="1:11" ht="14.25" customHeight="1">
      <c r="A72" s="131"/>
      <c r="B72" s="138">
        <v>769</v>
      </c>
      <c r="C72" s="139"/>
      <c r="D72" s="139" t="s">
        <v>13</v>
      </c>
      <c r="E72" s="72">
        <v>66</v>
      </c>
      <c r="F72" s="72">
        <v>93</v>
      </c>
      <c r="G72" s="72">
        <v>11</v>
      </c>
      <c r="H72" s="124">
        <v>6</v>
      </c>
      <c r="I72" s="72">
        <f t="shared" si="2"/>
        <v>176</v>
      </c>
      <c r="J72" s="71">
        <v>2</v>
      </c>
      <c r="K72" s="72">
        <f t="shared" si="3"/>
        <v>178</v>
      </c>
    </row>
    <row r="73" spans="1:11" ht="14.25" customHeight="1">
      <c r="A73" s="131"/>
      <c r="B73" s="138">
        <v>769</v>
      </c>
      <c r="C73" s="139"/>
      <c r="D73" s="139" t="s">
        <v>15</v>
      </c>
      <c r="E73" s="72">
        <v>44</v>
      </c>
      <c r="F73" s="72">
        <v>121</v>
      </c>
      <c r="G73" s="72">
        <v>10</v>
      </c>
      <c r="H73" s="124">
        <v>5</v>
      </c>
      <c r="I73" s="72">
        <f t="shared" si="2"/>
        <v>180</v>
      </c>
      <c r="J73" s="71">
        <v>2</v>
      </c>
      <c r="K73" s="72">
        <f t="shared" si="3"/>
        <v>182</v>
      </c>
    </row>
    <row r="74" spans="1:11" ht="14.25" customHeight="1">
      <c r="A74" s="131"/>
      <c r="B74" s="138">
        <v>770</v>
      </c>
      <c r="C74" s="139"/>
      <c r="D74" s="139" t="s">
        <v>13</v>
      </c>
      <c r="E74" s="72">
        <v>68</v>
      </c>
      <c r="F74" s="72">
        <v>141</v>
      </c>
      <c r="G74" s="72">
        <v>13</v>
      </c>
      <c r="H74" s="124">
        <v>2</v>
      </c>
      <c r="I74" s="72">
        <f t="shared" si="2"/>
        <v>224</v>
      </c>
      <c r="J74" s="71">
        <v>2</v>
      </c>
      <c r="K74" s="72">
        <f t="shared" si="3"/>
        <v>226</v>
      </c>
    </row>
    <row r="75" spans="1:11" ht="14.25" customHeight="1">
      <c r="A75" s="101" t="s">
        <v>306</v>
      </c>
      <c r="B75" s="138">
        <v>770</v>
      </c>
      <c r="C75" s="139"/>
      <c r="D75" s="139" t="s">
        <v>15</v>
      </c>
      <c r="E75" s="72">
        <v>66</v>
      </c>
      <c r="F75" s="72">
        <v>101</v>
      </c>
      <c r="G75" s="72">
        <v>12</v>
      </c>
      <c r="H75" s="124">
        <v>7</v>
      </c>
      <c r="I75" s="72">
        <f t="shared" si="2"/>
        <v>186</v>
      </c>
      <c r="J75" s="71">
        <v>2</v>
      </c>
      <c r="K75" s="72">
        <f t="shared" si="3"/>
        <v>188</v>
      </c>
    </row>
    <row r="76" spans="1:11" ht="14.25" customHeight="1">
      <c r="A76" s="131"/>
      <c r="B76" s="138">
        <v>771</v>
      </c>
      <c r="C76" s="139"/>
      <c r="D76" s="139" t="s">
        <v>13</v>
      </c>
      <c r="E76" s="72">
        <v>57</v>
      </c>
      <c r="F76" s="72">
        <v>157</v>
      </c>
      <c r="G76" s="72">
        <v>14</v>
      </c>
      <c r="H76" s="124">
        <v>7</v>
      </c>
      <c r="I76" s="72">
        <f t="shared" si="2"/>
        <v>235</v>
      </c>
      <c r="J76" s="71">
        <v>5</v>
      </c>
      <c r="K76" s="72">
        <f t="shared" si="3"/>
        <v>240</v>
      </c>
    </row>
    <row r="77" spans="1:11" ht="14.25" customHeight="1">
      <c r="A77" s="131"/>
      <c r="B77" s="138">
        <v>772</v>
      </c>
      <c r="C77" s="139"/>
      <c r="D77" s="139" t="s">
        <v>13</v>
      </c>
      <c r="E77" s="72">
        <v>50</v>
      </c>
      <c r="F77" s="72">
        <v>92</v>
      </c>
      <c r="G77" s="72">
        <v>14</v>
      </c>
      <c r="H77" s="124">
        <v>2</v>
      </c>
      <c r="I77" s="72">
        <f t="shared" ref="I77:I108" si="4">SUM(E77:H77)</f>
        <v>158</v>
      </c>
      <c r="J77" s="71">
        <v>3</v>
      </c>
      <c r="K77" s="72">
        <f t="shared" ref="K77:K108" si="5">SUM(I77:J77)</f>
        <v>161</v>
      </c>
    </row>
    <row r="78" spans="1:11" ht="14.25" customHeight="1">
      <c r="A78" s="131"/>
      <c r="B78" s="138">
        <v>773</v>
      </c>
      <c r="C78" s="139"/>
      <c r="D78" s="139" t="s">
        <v>13</v>
      </c>
      <c r="E78" s="72">
        <v>32</v>
      </c>
      <c r="F78" s="72">
        <v>93</v>
      </c>
      <c r="G78" s="72">
        <v>7</v>
      </c>
      <c r="H78" s="124">
        <v>0</v>
      </c>
      <c r="I78" s="72">
        <f t="shared" si="4"/>
        <v>132</v>
      </c>
      <c r="J78" s="71">
        <v>2</v>
      </c>
      <c r="K78" s="72">
        <f t="shared" si="5"/>
        <v>134</v>
      </c>
    </row>
    <row r="79" spans="1:11" ht="14.25" customHeight="1">
      <c r="A79" s="131"/>
      <c r="B79" s="138">
        <v>773</v>
      </c>
      <c r="C79" s="139"/>
      <c r="D79" s="139" t="s">
        <v>15</v>
      </c>
      <c r="E79" s="72">
        <v>39</v>
      </c>
      <c r="F79" s="72">
        <v>92</v>
      </c>
      <c r="G79" s="72">
        <v>2</v>
      </c>
      <c r="H79" s="124">
        <v>0</v>
      </c>
      <c r="I79" s="72">
        <f t="shared" si="4"/>
        <v>133</v>
      </c>
      <c r="J79" s="71">
        <v>4</v>
      </c>
      <c r="K79" s="72">
        <f t="shared" si="5"/>
        <v>137</v>
      </c>
    </row>
    <row r="80" spans="1:11" ht="14.25" customHeight="1">
      <c r="A80" s="101"/>
      <c r="B80" s="138">
        <v>774</v>
      </c>
      <c r="C80" s="139"/>
      <c r="D80" s="139" t="s">
        <v>13</v>
      </c>
      <c r="E80" s="72">
        <v>57</v>
      </c>
      <c r="F80" s="72">
        <v>146</v>
      </c>
      <c r="G80" s="72">
        <v>19</v>
      </c>
      <c r="H80" s="124">
        <v>0</v>
      </c>
      <c r="I80" s="72">
        <f t="shared" si="4"/>
        <v>222</v>
      </c>
      <c r="J80" s="71">
        <v>0</v>
      </c>
      <c r="K80" s="72">
        <f t="shared" si="5"/>
        <v>222</v>
      </c>
    </row>
    <row r="81" spans="1:11" ht="14.25" customHeight="1">
      <c r="A81" s="131"/>
      <c r="B81" s="138">
        <v>774</v>
      </c>
      <c r="C81" s="139"/>
      <c r="D81" s="139" t="s">
        <v>15</v>
      </c>
      <c r="E81" s="72">
        <v>63</v>
      </c>
      <c r="F81" s="72">
        <v>154</v>
      </c>
      <c r="G81" s="72">
        <v>9</v>
      </c>
      <c r="H81" s="124">
        <v>1</v>
      </c>
      <c r="I81" s="72">
        <f t="shared" si="4"/>
        <v>227</v>
      </c>
      <c r="J81" s="71">
        <v>5</v>
      </c>
      <c r="K81" s="72">
        <f t="shared" si="5"/>
        <v>232</v>
      </c>
    </row>
    <row r="82" spans="1:11" ht="14.25" customHeight="1">
      <c r="A82" s="131"/>
      <c r="B82" s="138">
        <v>775</v>
      </c>
      <c r="C82" s="139"/>
      <c r="D82" s="139" t="s">
        <v>13</v>
      </c>
      <c r="E82" s="72">
        <v>66</v>
      </c>
      <c r="F82" s="72">
        <v>138</v>
      </c>
      <c r="G82" s="72">
        <v>13</v>
      </c>
      <c r="H82" s="124">
        <v>1</v>
      </c>
      <c r="I82" s="72">
        <f t="shared" si="4"/>
        <v>218</v>
      </c>
      <c r="J82" s="71">
        <v>3</v>
      </c>
      <c r="K82" s="72">
        <f t="shared" si="5"/>
        <v>221</v>
      </c>
    </row>
    <row r="83" spans="1:11" ht="14.25" customHeight="1">
      <c r="A83" s="131"/>
      <c r="B83" s="138">
        <v>775</v>
      </c>
      <c r="C83" s="139"/>
      <c r="D83" s="139" t="s">
        <v>15</v>
      </c>
      <c r="E83" s="72">
        <v>56</v>
      </c>
      <c r="F83" s="72">
        <v>149</v>
      </c>
      <c r="G83" s="72">
        <v>15</v>
      </c>
      <c r="H83" s="124">
        <v>0</v>
      </c>
      <c r="I83" s="72">
        <f t="shared" si="4"/>
        <v>220</v>
      </c>
      <c r="J83" s="71">
        <v>0</v>
      </c>
      <c r="K83" s="72">
        <f t="shared" si="5"/>
        <v>220</v>
      </c>
    </row>
    <row r="84" spans="1:11" ht="14.25" customHeight="1">
      <c r="A84" s="131"/>
      <c r="B84" s="138">
        <v>776</v>
      </c>
      <c r="C84" s="139"/>
      <c r="D84" s="139" t="s">
        <v>13</v>
      </c>
      <c r="E84" s="72">
        <v>49</v>
      </c>
      <c r="F84" s="72">
        <v>73</v>
      </c>
      <c r="G84" s="72">
        <v>6</v>
      </c>
      <c r="H84" s="124">
        <v>0</v>
      </c>
      <c r="I84" s="72">
        <f t="shared" si="4"/>
        <v>128</v>
      </c>
      <c r="J84" s="71">
        <v>1</v>
      </c>
      <c r="K84" s="72">
        <f t="shared" si="5"/>
        <v>129</v>
      </c>
    </row>
    <row r="85" spans="1:11" ht="14.25" customHeight="1">
      <c r="A85" s="131"/>
      <c r="B85" s="138">
        <v>776</v>
      </c>
      <c r="C85" s="139"/>
      <c r="D85" s="139" t="s">
        <v>15</v>
      </c>
      <c r="E85" s="72">
        <v>40</v>
      </c>
      <c r="F85" s="72">
        <v>81</v>
      </c>
      <c r="G85" s="72">
        <v>8</v>
      </c>
      <c r="H85" s="124">
        <v>1</v>
      </c>
      <c r="I85" s="72">
        <f t="shared" si="4"/>
        <v>130</v>
      </c>
      <c r="J85" s="71">
        <v>1</v>
      </c>
      <c r="K85" s="72">
        <f t="shared" si="5"/>
        <v>131</v>
      </c>
    </row>
    <row r="86" spans="1:11" ht="14.25" customHeight="1">
      <c r="A86" s="131"/>
      <c r="B86" s="138">
        <v>777</v>
      </c>
      <c r="C86" s="139"/>
      <c r="D86" s="139" t="s">
        <v>13</v>
      </c>
      <c r="E86" s="72">
        <v>98</v>
      </c>
      <c r="F86" s="72">
        <v>114</v>
      </c>
      <c r="G86" s="72">
        <v>10</v>
      </c>
      <c r="H86" s="124">
        <v>2</v>
      </c>
      <c r="I86" s="72">
        <f t="shared" si="4"/>
        <v>224</v>
      </c>
      <c r="J86" s="71">
        <v>6</v>
      </c>
      <c r="K86" s="72">
        <f t="shared" si="5"/>
        <v>230</v>
      </c>
    </row>
    <row r="87" spans="1:11" ht="14.25" customHeight="1">
      <c r="A87" s="101"/>
      <c r="B87" s="138">
        <v>778</v>
      </c>
      <c r="C87" s="139"/>
      <c r="D87" s="139" t="s">
        <v>13</v>
      </c>
      <c r="E87" s="72">
        <v>37</v>
      </c>
      <c r="F87" s="72">
        <v>102</v>
      </c>
      <c r="G87" s="72">
        <v>6</v>
      </c>
      <c r="H87" s="124">
        <v>3</v>
      </c>
      <c r="I87" s="72">
        <f t="shared" si="4"/>
        <v>148</v>
      </c>
      <c r="J87" s="71">
        <v>3</v>
      </c>
      <c r="K87" s="72">
        <f t="shared" si="5"/>
        <v>151</v>
      </c>
    </row>
    <row r="88" spans="1:11" ht="14.25" customHeight="1">
      <c r="A88" s="131"/>
      <c r="B88" s="138">
        <v>778</v>
      </c>
      <c r="C88" s="139"/>
      <c r="D88" s="139" t="s">
        <v>64</v>
      </c>
      <c r="E88" s="72">
        <v>48</v>
      </c>
      <c r="F88" s="72">
        <v>117</v>
      </c>
      <c r="G88" s="72">
        <v>12</v>
      </c>
      <c r="H88" s="124">
        <v>2</v>
      </c>
      <c r="I88" s="72">
        <f t="shared" si="4"/>
        <v>179</v>
      </c>
      <c r="J88" s="71">
        <v>2</v>
      </c>
      <c r="K88" s="72">
        <f t="shared" si="5"/>
        <v>181</v>
      </c>
    </row>
    <row r="89" spans="1:11" ht="14.25" customHeight="1">
      <c r="A89" s="131"/>
      <c r="B89" s="138">
        <v>778</v>
      </c>
      <c r="C89" s="139"/>
      <c r="D89" s="139" t="s">
        <v>152</v>
      </c>
      <c r="E89" s="72">
        <v>56</v>
      </c>
      <c r="F89" s="72">
        <v>100</v>
      </c>
      <c r="G89" s="72">
        <v>12</v>
      </c>
      <c r="H89" s="124">
        <v>0</v>
      </c>
      <c r="I89" s="72">
        <f t="shared" si="4"/>
        <v>168</v>
      </c>
      <c r="J89" s="71">
        <v>7</v>
      </c>
      <c r="K89" s="72">
        <f t="shared" si="5"/>
        <v>175</v>
      </c>
    </row>
    <row r="90" spans="1:11" ht="14.25" customHeight="1">
      <c r="A90" s="131"/>
      <c r="B90" s="138">
        <v>779</v>
      </c>
      <c r="C90" s="139"/>
      <c r="D90" s="139" t="s">
        <v>13</v>
      </c>
      <c r="E90" s="72">
        <v>73</v>
      </c>
      <c r="F90" s="72">
        <v>108</v>
      </c>
      <c r="G90" s="72">
        <v>18</v>
      </c>
      <c r="H90" s="124">
        <v>1</v>
      </c>
      <c r="I90" s="72">
        <f t="shared" si="4"/>
        <v>200</v>
      </c>
      <c r="J90" s="71">
        <v>2</v>
      </c>
      <c r="K90" s="72">
        <f t="shared" si="5"/>
        <v>202</v>
      </c>
    </row>
    <row r="91" spans="1:11" ht="14.25" customHeight="1">
      <c r="A91" s="131"/>
      <c r="B91" s="138">
        <v>779</v>
      </c>
      <c r="C91" s="139"/>
      <c r="D91" s="139" t="s">
        <v>64</v>
      </c>
      <c r="E91" s="72">
        <v>51</v>
      </c>
      <c r="F91" s="72">
        <v>123</v>
      </c>
      <c r="G91" s="72">
        <v>19</v>
      </c>
      <c r="H91" s="124">
        <v>0</v>
      </c>
      <c r="I91" s="72">
        <f t="shared" si="4"/>
        <v>193</v>
      </c>
      <c r="J91" s="71">
        <v>4</v>
      </c>
      <c r="K91" s="72">
        <f t="shared" si="5"/>
        <v>197</v>
      </c>
    </row>
    <row r="92" spans="1:11" ht="14.25" customHeight="1">
      <c r="A92" s="131"/>
      <c r="B92" s="138">
        <v>779</v>
      </c>
      <c r="C92" s="139"/>
      <c r="D92" s="139" t="s">
        <v>152</v>
      </c>
      <c r="E92" s="72">
        <v>55</v>
      </c>
      <c r="F92" s="72">
        <v>120</v>
      </c>
      <c r="G92" s="72">
        <v>21</v>
      </c>
      <c r="H92" s="124">
        <v>3</v>
      </c>
      <c r="I92" s="72">
        <f t="shared" si="4"/>
        <v>199</v>
      </c>
      <c r="J92" s="71">
        <v>5</v>
      </c>
      <c r="K92" s="72">
        <f t="shared" si="5"/>
        <v>204</v>
      </c>
    </row>
    <row r="93" spans="1:11" ht="14.25" customHeight="1">
      <c r="A93" s="131"/>
      <c r="B93" s="138">
        <v>780</v>
      </c>
      <c r="C93" s="139"/>
      <c r="D93" s="139" t="s">
        <v>13</v>
      </c>
      <c r="E93" s="72">
        <v>50</v>
      </c>
      <c r="F93" s="72">
        <v>161</v>
      </c>
      <c r="G93" s="72">
        <v>19</v>
      </c>
      <c r="H93" s="124">
        <v>5</v>
      </c>
      <c r="I93" s="72">
        <f t="shared" si="4"/>
        <v>235</v>
      </c>
      <c r="J93" s="71">
        <v>5</v>
      </c>
      <c r="K93" s="72">
        <f t="shared" si="5"/>
        <v>240</v>
      </c>
    </row>
    <row r="94" spans="1:11" ht="14.25" customHeight="1">
      <c r="A94" s="131"/>
      <c r="B94" s="138">
        <v>780</v>
      </c>
      <c r="C94" s="139"/>
      <c r="D94" s="139" t="s">
        <v>64</v>
      </c>
      <c r="E94" s="72">
        <v>59</v>
      </c>
      <c r="F94" s="72">
        <v>155</v>
      </c>
      <c r="G94" s="72">
        <v>11</v>
      </c>
      <c r="H94" s="124">
        <v>5</v>
      </c>
      <c r="I94" s="72">
        <f t="shared" si="4"/>
        <v>230</v>
      </c>
      <c r="J94" s="71">
        <v>7</v>
      </c>
      <c r="K94" s="72">
        <f t="shared" si="5"/>
        <v>237</v>
      </c>
    </row>
    <row r="95" spans="1:11" ht="14.25" customHeight="1">
      <c r="A95" s="131"/>
      <c r="B95" s="138">
        <v>780</v>
      </c>
      <c r="C95" s="139"/>
      <c r="D95" s="139" t="s">
        <v>152</v>
      </c>
      <c r="E95" s="72">
        <v>40</v>
      </c>
      <c r="F95" s="72">
        <v>173</v>
      </c>
      <c r="G95" s="72">
        <v>13</v>
      </c>
      <c r="H95" s="124">
        <v>5</v>
      </c>
      <c r="I95" s="72">
        <f t="shared" si="4"/>
        <v>231</v>
      </c>
      <c r="J95" s="71">
        <v>3</v>
      </c>
      <c r="K95" s="72">
        <f t="shared" si="5"/>
        <v>234</v>
      </c>
    </row>
    <row r="96" spans="1:11" ht="14.25" customHeight="1">
      <c r="A96" s="131"/>
      <c r="B96" s="138">
        <v>781</v>
      </c>
      <c r="C96" s="139"/>
      <c r="D96" s="139" t="s">
        <v>13</v>
      </c>
      <c r="E96" s="72">
        <v>43</v>
      </c>
      <c r="F96" s="72">
        <v>152</v>
      </c>
      <c r="G96" s="72">
        <v>5</v>
      </c>
      <c r="H96" s="124">
        <v>5</v>
      </c>
      <c r="I96" s="72">
        <f t="shared" si="4"/>
        <v>205</v>
      </c>
      <c r="J96" s="71">
        <v>4</v>
      </c>
      <c r="K96" s="72">
        <f t="shared" si="5"/>
        <v>209</v>
      </c>
    </row>
    <row r="97" spans="1:11" ht="14.25" customHeight="1">
      <c r="A97" s="131"/>
      <c r="B97" s="138">
        <v>781</v>
      </c>
      <c r="C97" s="139"/>
      <c r="D97" s="139" t="s">
        <v>64</v>
      </c>
      <c r="E97" s="72">
        <v>48</v>
      </c>
      <c r="F97" s="72">
        <v>121</v>
      </c>
      <c r="G97" s="72">
        <v>19</v>
      </c>
      <c r="H97" s="124">
        <v>2</v>
      </c>
      <c r="I97" s="72">
        <f t="shared" si="4"/>
        <v>190</v>
      </c>
      <c r="J97" s="71">
        <v>1</v>
      </c>
      <c r="K97" s="72">
        <f t="shared" si="5"/>
        <v>191</v>
      </c>
    </row>
    <row r="98" spans="1:11" ht="14.25" customHeight="1">
      <c r="A98" s="131"/>
      <c r="B98" s="138">
        <v>781</v>
      </c>
      <c r="C98" s="139"/>
      <c r="D98" s="139" t="s">
        <v>152</v>
      </c>
      <c r="E98" s="72">
        <v>49</v>
      </c>
      <c r="F98" s="72">
        <v>128</v>
      </c>
      <c r="G98" s="72">
        <v>13</v>
      </c>
      <c r="H98" s="124">
        <v>4</v>
      </c>
      <c r="I98" s="72">
        <f t="shared" si="4"/>
        <v>194</v>
      </c>
      <c r="J98" s="71">
        <v>10</v>
      </c>
      <c r="K98" s="72">
        <f t="shared" si="5"/>
        <v>204</v>
      </c>
    </row>
    <row r="99" spans="1:11" ht="14.25" customHeight="1">
      <c r="A99" s="131"/>
      <c r="B99" s="138">
        <v>782</v>
      </c>
      <c r="C99" s="139"/>
      <c r="D99" s="139" t="s">
        <v>13</v>
      </c>
      <c r="E99" s="72">
        <v>52</v>
      </c>
      <c r="F99" s="72">
        <v>98</v>
      </c>
      <c r="G99" s="72">
        <v>13</v>
      </c>
      <c r="H99" s="124">
        <v>5</v>
      </c>
      <c r="I99" s="72">
        <f t="shared" si="4"/>
        <v>168</v>
      </c>
      <c r="J99" s="71">
        <v>10</v>
      </c>
      <c r="K99" s="72">
        <f t="shared" si="5"/>
        <v>178</v>
      </c>
    </row>
    <row r="100" spans="1:11" ht="14.25" customHeight="1">
      <c r="A100" s="131"/>
      <c r="B100" s="138">
        <v>782</v>
      </c>
      <c r="C100" s="139"/>
      <c r="D100" s="139" t="s">
        <v>64</v>
      </c>
      <c r="E100" s="72">
        <v>63</v>
      </c>
      <c r="F100" s="72">
        <v>110</v>
      </c>
      <c r="G100" s="72">
        <v>8</v>
      </c>
      <c r="H100" s="124">
        <v>2</v>
      </c>
      <c r="I100" s="72">
        <f t="shared" si="4"/>
        <v>183</v>
      </c>
      <c r="J100" s="71">
        <v>10</v>
      </c>
      <c r="K100" s="72">
        <f t="shared" si="5"/>
        <v>193</v>
      </c>
    </row>
    <row r="101" spans="1:11" ht="14.25" customHeight="1">
      <c r="A101" s="131"/>
      <c r="B101" s="138">
        <v>782</v>
      </c>
      <c r="C101" s="139"/>
      <c r="D101" s="139" t="s">
        <v>152</v>
      </c>
      <c r="E101" s="72">
        <v>38</v>
      </c>
      <c r="F101" s="72">
        <v>108</v>
      </c>
      <c r="G101" s="72">
        <v>8</v>
      </c>
      <c r="H101" s="124">
        <v>2</v>
      </c>
      <c r="I101" s="72">
        <f t="shared" si="4"/>
        <v>156</v>
      </c>
      <c r="J101" s="71">
        <v>6</v>
      </c>
      <c r="K101" s="72">
        <f t="shared" si="5"/>
        <v>162</v>
      </c>
    </row>
    <row r="102" spans="1:11" ht="14.25" customHeight="1">
      <c r="A102" s="131"/>
      <c r="B102" s="138">
        <v>783</v>
      </c>
      <c r="C102" s="139"/>
      <c r="D102" s="139" t="s">
        <v>13</v>
      </c>
      <c r="E102" s="72">
        <v>63</v>
      </c>
      <c r="F102" s="72">
        <v>117</v>
      </c>
      <c r="G102" s="72">
        <v>9</v>
      </c>
      <c r="H102" s="124">
        <v>1</v>
      </c>
      <c r="I102" s="72">
        <f t="shared" si="4"/>
        <v>190</v>
      </c>
      <c r="J102" s="71">
        <v>6</v>
      </c>
      <c r="K102" s="72">
        <f t="shared" si="5"/>
        <v>196</v>
      </c>
    </row>
    <row r="103" spans="1:11" ht="14.25" customHeight="1">
      <c r="A103" s="131"/>
      <c r="B103" s="138">
        <v>783</v>
      </c>
      <c r="C103" s="139"/>
      <c r="D103" s="139" t="s">
        <v>15</v>
      </c>
      <c r="E103" s="72">
        <v>66</v>
      </c>
      <c r="F103" s="72">
        <v>114</v>
      </c>
      <c r="G103" s="72">
        <v>14</v>
      </c>
      <c r="H103" s="124">
        <v>5</v>
      </c>
      <c r="I103" s="72">
        <f t="shared" si="4"/>
        <v>199</v>
      </c>
      <c r="J103" s="71">
        <v>4</v>
      </c>
      <c r="K103" s="72">
        <f t="shared" si="5"/>
        <v>203</v>
      </c>
    </row>
    <row r="104" spans="1:11" ht="14.25" customHeight="1">
      <c r="A104" s="131"/>
      <c r="B104" s="138">
        <v>784</v>
      </c>
      <c r="C104" s="139"/>
      <c r="D104" s="139" t="s">
        <v>13</v>
      </c>
      <c r="E104" s="72">
        <v>67</v>
      </c>
      <c r="F104" s="72">
        <v>161</v>
      </c>
      <c r="G104" s="72">
        <v>17</v>
      </c>
      <c r="H104" s="124">
        <v>1</v>
      </c>
      <c r="I104" s="72">
        <f t="shared" si="4"/>
        <v>246</v>
      </c>
      <c r="J104" s="71">
        <v>5</v>
      </c>
      <c r="K104" s="72">
        <f t="shared" si="5"/>
        <v>251</v>
      </c>
    </row>
    <row r="105" spans="1:11" ht="14.25" customHeight="1">
      <c r="A105" s="131"/>
      <c r="B105" s="138">
        <v>784</v>
      </c>
      <c r="C105" s="139"/>
      <c r="D105" s="139" t="s">
        <v>64</v>
      </c>
      <c r="E105" s="72">
        <v>74</v>
      </c>
      <c r="F105" s="72">
        <v>144</v>
      </c>
      <c r="G105" s="72">
        <v>17</v>
      </c>
      <c r="H105" s="124">
        <v>4</v>
      </c>
      <c r="I105" s="72">
        <f t="shared" si="4"/>
        <v>239</v>
      </c>
      <c r="J105" s="71">
        <v>7</v>
      </c>
      <c r="K105" s="72">
        <f t="shared" si="5"/>
        <v>246</v>
      </c>
    </row>
    <row r="106" spans="1:11" ht="14.25" customHeight="1">
      <c r="A106" s="131"/>
      <c r="B106" s="138">
        <v>784</v>
      </c>
      <c r="C106" s="139"/>
      <c r="D106" s="139" t="s">
        <v>152</v>
      </c>
      <c r="E106" s="72">
        <v>59</v>
      </c>
      <c r="F106" s="72">
        <v>148</v>
      </c>
      <c r="G106" s="72">
        <v>15</v>
      </c>
      <c r="H106" s="124">
        <v>9</v>
      </c>
      <c r="I106" s="72">
        <f t="shared" si="4"/>
        <v>231</v>
      </c>
      <c r="J106" s="71">
        <v>11</v>
      </c>
      <c r="K106" s="72">
        <f t="shared" si="5"/>
        <v>242</v>
      </c>
    </row>
    <row r="107" spans="1:11" ht="14.25" customHeight="1">
      <c r="A107" s="131"/>
      <c r="B107" s="138">
        <v>785</v>
      </c>
      <c r="C107" s="139"/>
      <c r="D107" s="139" t="s">
        <v>13</v>
      </c>
      <c r="E107" s="72">
        <v>10</v>
      </c>
      <c r="F107" s="72">
        <v>54</v>
      </c>
      <c r="G107" s="72">
        <v>4</v>
      </c>
      <c r="H107" s="124">
        <v>0</v>
      </c>
      <c r="I107" s="72">
        <f t="shared" si="4"/>
        <v>68</v>
      </c>
      <c r="J107" s="71">
        <v>3</v>
      </c>
      <c r="K107" s="72">
        <f t="shared" si="5"/>
        <v>71</v>
      </c>
    </row>
    <row r="108" spans="1:11" ht="14.25" customHeight="1">
      <c r="A108" s="131"/>
      <c r="B108" s="138">
        <v>786</v>
      </c>
      <c r="C108" s="139"/>
      <c r="D108" s="139" t="s">
        <v>13</v>
      </c>
      <c r="E108" s="72">
        <v>78</v>
      </c>
      <c r="F108" s="72">
        <v>183</v>
      </c>
      <c r="G108" s="72">
        <v>21</v>
      </c>
      <c r="H108" s="124">
        <v>3</v>
      </c>
      <c r="I108" s="72">
        <f t="shared" si="4"/>
        <v>285</v>
      </c>
      <c r="J108" s="71">
        <v>6</v>
      </c>
      <c r="K108" s="72">
        <f t="shared" si="5"/>
        <v>291</v>
      </c>
    </row>
    <row r="109" spans="1:11" ht="14.25" customHeight="1">
      <c r="A109" s="131"/>
      <c r="B109" s="138">
        <v>787</v>
      </c>
      <c r="C109" s="139"/>
      <c r="D109" s="139" t="s">
        <v>13</v>
      </c>
      <c r="E109" s="72">
        <v>64</v>
      </c>
      <c r="F109" s="72">
        <v>75</v>
      </c>
      <c r="G109" s="72">
        <v>12</v>
      </c>
      <c r="H109" s="124">
        <v>1</v>
      </c>
      <c r="I109" s="72">
        <f t="shared" ref="I109:I140" si="6">SUM(E109:H109)</f>
        <v>152</v>
      </c>
      <c r="J109" s="71">
        <v>0</v>
      </c>
      <c r="K109" s="72">
        <f t="shared" ref="K109:K140" si="7">SUM(I109:J109)</f>
        <v>152</v>
      </c>
    </row>
    <row r="110" spans="1:11" ht="14.25" customHeight="1">
      <c r="A110" s="131"/>
      <c r="B110" s="138">
        <v>787</v>
      </c>
      <c r="C110" s="139"/>
      <c r="D110" s="139" t="s">
        <v>15</v>
      </c>
      <c r="E110" s="72">
        <v>53</v>
      </c>
      <c r="F110" s="72">
        <v>84</v>
      </c>
      <c r="G110" s="72">
        <v>13</v>
      </c>
      <c r="H110" s="124">
        <v>2</v>
      </c>
      <c r="I110" s="72">
        <f t="shared" si="6"/>
        <v>152</v>
      </c>
      <c r="J110" s="71">
        <v>3</v>
      </c>
      <c r="K110" s="72">
        <f t="shared" si="7"/>
        <v>155</v>
      </c>
    </row>
    <row r="111" spans="1:11" ht="14.25" customHeight="1">
      <c r="A111" s="131"/>
      <c r="B111" s="138">
        <v>788</v>
      </c>
      <c r="C111" s="139"/>
      <c r="D111" s="139" t="s">
        <v>13</v>
      </c>
      <c r="E111" s="72">
        <v>64</v>
      </c>
      <c r="F111" s="72">
        <v>133</v>
      </c>
      <c r="G111" s="72">
        <v>17</v>
      </c>
      <c r="H111" s="124">
        <v>2</v>
      </c>
      <c r="I111" s="72">
        <f t="shared" si="6"/>
        <v>216</v>
      </c>
      <c r="J111" s="71">
        <v>3</v>
      </c>
      <c r="K111" s="72">
        <f t="shared" si="7"/>
        <v>219</v>
      </c>
    </row>
    <row r="112" spans="1:11" ht="14.25" customHeight="1">
      <c r="A112" s="131"/>
      <c r="B112" s="138">
        <v>788</v>
      </c>
      <c r="C112" s="139"/>
      <c r="D112" s="139" t="s">
        <v>15</v>
      </c>
      <c r="E112" s="72">
        <v>84</v>
      </c>
      <c r="F112" s="72">
        <v>139</v>
      </c>
      <c r="G112" s="72">
        <v>16</v>
      </c>
      <c r="H112" s="124">
        <v>4</v>
      </c>
      <c r="I112" s="72">
        <f t="shared" si="6"/>
        <v>243</v>
      </c>
      <c r="J112" s="71">
        <v>5</v>
      </c>
      <c r="K112" s="72">
        <f t="shared" si="7"/>
        <v>248</v>
      </c>
    </row>
    <row r="113" spans="1:11" ht="14.25" customHeight="1">
      <c r="A113" s="131"/>
      <c r="B113" s="138">
        <v>789</v>
      </c>
      <c r="C113" s="139"/>
      <c r="D113" s="139" t="s">
        <v>13</v>
      </c>
      <c r="E113" s="72">
        <v>38</v>
      </c>
      <c r="F113" s="72">
        <v>86</v>
      </c>
      <c r="G113" s="72">
        <v>7</v>
      </c>
      <c r="H113" s="124">
        <v>3</v>
      </c>
      <c r="I113" s="72">
        <f t="shared" si="6"/>
        <v>134</v>
      </c>
      <c r="J113" s="71">
        <v>1</v>
      </c>
      <c r="K113" s="72">
        <f t="shared" si="7"/>
        <v>135</v>
      </c>
    </row>
    <row r="114" spans="1:11" ht="14.25" customHeight="1">
      <c r="A114" s="131"/>
      <c r="B114" s="138">
        <v>789</v>
      </c>
      <c r="C114" s="139"/>
      <c r="D114" s="139" t="s">
        <v>15</v>
      </c>
      <c r="E114" s="72">
        <v>28</v>
      </c>
      <c r="F114" s="72">
        <v>64</v>
      </c>
      <c r="G114" s="72">
        <v>6</v>
      </c>
      <c r="H114" s="124">
        <v>1</v>
      </c>
      <c r="I114" s="72">
        <f t="shared" si="6"/>
        <v>99</v>
      </c>
      <c r="J114" s="71">
        <v>0</v>
      </c>
      <c r="K114" s="72">
        <f t="shared" si="7"/>
        <v>99</v>
      </c>
    </row>
    <row r="115" spans="1:11" ht="14.25" customHeight="1">
      <c r="A115" s="131"/>
      <c r="B115" s="138">
        <v>790</v>
      </c>
      <c r="C115" s="139"/>
      <c r="D115" s="139" t="s">
        <v>13</v>
      </c>
      <c r="E115" s="72">
        <v>40</v>
      </c>
      <c r="F115" s="72">
        <v>75</v>
      </c>
      <c r="G115" s="72">
        <v>6</v>
      </c>
      <c r="H115" s="124">
        <v>2</v>
      </c>
      <c r="I115" s="72">
        <f t="shared" si="6"/>
        <v>123</v>
      </c>
      <c r="J115" s="71">
        <v>5</v>
      </c>
      <c r="K115" s="72">
        <f t="shared" si="7"/>
        <v>128</v>
      </c>
    </row>
    <row r="116" spans="1:11" ht="14.25" customHeight="1">
      <c r="A116" s="131"/>
      <c r="B116" s="138">
        <v>790</v>
      </c>
      <c r="C116" s="139"/>
      <c r="D116" s="139" t="s">
        <v>15</v>
      </c>
      <c r="E116" s="72">
        <v>52</v>
      </c>
      <c r="F116" s="72">
        <v>67</v>
      </c>
      <c r="G116" s="72">
        <v>10</v>
      </c>
      <c r="H116" s="124">
        <v>2</v>
      </c>
      <c r="I116" s="72">
        <f t="shared" si="6"/>
        <v>131</v>
      </c>
      <c r="J116" s="71">
        <v>0</v>
      </c>
      <c r="K116" s="72">
        <f t="shared" si="7"/>
        <v>131</v>
      </c>
    </row>
    <row r="117" spans="1:11" ht="14.25" customHeight="1">
      <c r="A117" s="131"/>
      <c r="B117" s="138">
        <v>791</v>
      </c>
      <c r="C117" s="139"/>
      <c r="D117" s="139" t="s">
        <v>13</v>
      </c>
      <c r="E117" s="72">
        <v>59</v>
      </c>
      <c r="F117" s="72">
        <v>173</v>
      </c>
      <c r="G117" s="72">
        <v>21</v>
      </c>
      <c r="H117" s="124">
        <v>4</v>
      </c>
      <c r="I117" s="72">
        <f t="shared" si="6"/>
        <v>257</v>
      </c>
      <c r="J117" s="71">
        <v>3</v>
      </c>
      <c r="K117" s="72">
        <f t="shared" si="7"/>
        <v>260</v>
      </c>
    </row>
    <row r="118" spans="1:11" ht="14.25" customHeight="1">
      <c r="A118" s="131"/>
      <c r="B118" s="138">
        <v>791</v>
      </c>
      <c r="C118" s="139"/>
      <c r="D118" s="139" t="s">
        <v>15</v>
      </c>
      <c r="E118" s="72">
        <v>64</v>
      </c>
      <c r="F118" s="72">
        <v>182</v>
      </c>
      <c r="G118" s="72">
        <v>14</v>
      </c>
      <c r="H118" s="124">
        <v>0</v>
      </c>
      <c r="I118" s="72">
        <f t="shared" si="6"/>
        <v>260</v>
      </c>
      <c r="J118" s="71">
        <v>0</v>
      </c>
      <c r="K118" s="72">
        <f t="shared" si="7"/>
        <v>260</v>
      </c>
    </row>
    <row r="119" spans="1:11" ht="14.25" customHeight="1">
      <c r="A119" s="131"/>
      <c r="B119" s="138">
        <v>792</v>
      </c>
      <c r="C119" s="139"/>
      <c r="D119" s="139" t="s">
        <v>13</v>
      </c>
      <c r="E119" s="72">
        <v>58</v>
      </c>
      <c r="F119" s="72">
        <v>123</v>
      </c>
      <c r="G119" s="72">
        <v>17</v>
      </c>
      <c r="H119" s="124">
        <v>3</v>
      </c>
      <c r="I119" s="72">
        <f t="shared" si="6"/>
        <v>201</v>
      </c>
      <c r="J119" s="71">
        <v>2</v>
      </c>
      <c r="K119" s="72">
        <f t="shared" si="7"/>
        <v>203</v>
      </c>
    </row>
    <row r="120" spans="1:11" ht="14.25" customHeight="1">
      <c r="A120" s="131"/>
      <c r="B120" s="138">
        <v>792</v>
      </c>
      <c r="C120" s="139"/>
      <c r="D120" s="139" t="s">
        <v>15</v>
      </c>
      <c r="E120" s="72">
        <v>72</v>
      </c>
      <c r="F120" s="72">
        <v>105</v>
      </c>
      <c r="G120" s="72">
        <v>8</v>
      </c>
      <c r="H120" s="124">
        <v>4</v>
      </c>
      <c r="I120" s="72">
        <f t="shared" si="6"/>
        <v>189</v>
      </c>
      <c r="J120" s="71">
        <v>3</v>
      </c>
      <c r="K120" s="72">
        <f t="shared" si="7"/>
        <v>192</v>
      </c>
    </row>
    <row r="121" spans="1:11" ht="14.25" customHeight="1">
      <c r="A121" s="131"/>
      <c r="B121" s="138">
        <v>793</v>
      </c>
      <c r="C121" s="139"/>
      <c r="D121" s="139" t="s">
        <v>13</v>
      </c>
      <c r="E121" s="72">
        <v>57</v>
      </c>
      <c r="F121" s="72">
        <v>97</v>
      </c>
      <c r="G121" s="72">
        <v>10</v>
      </c>
      <c r="H121" s="124">
        <v>2</v>
      </c>
      <c r="I121" s="72">
        <f t="shared" si="6"/>
        <v>166</v>
      </c>
      <c r="J121" s="71">
        <v>1</v>
      </c>
      <c r="K121" s="72">
        <f t="shared" si="7"/>
        <v>167</v>
      </c>
    </row>
    <row r="122" spans="1:11" ht="14.25" customHeight="1">
      <c r="A122" s="131"/>
      <c r="B122" s="138">
        <v>793</v>
      </c>
      <c r="C122" s="139"/>
      <c r="D122" s="139" t="s">
        <v>15</v>
      </c>
      <c r="E122" s="72">
        <v>29</v>
      </c>
      <c r="F122" s="72">
        <v>127</v>
      </c>
      <c r="G122" s="72">
        <v>7</v>
      </c>
      <c r="H122" s="124">
        <v>2</v>
      </c>
      <c r="I122" s="72">
        <f t="shared" si="6"/>
        <v>165</v>
      </c>
      <c r="J122" s="71">
        <v>2</v>
      </c>
      <c r="K122" s="72">
        <f t="shared" si="7"/>
        <v>167</v>
      </c>
    </row>
    <row r="123" spans="1:11" ht="14.25" customHeight="1">
      <c r="A123" s="131"/>
      <c r="B123" s="138">
        <v>794</v>
      </c>
      <c r="C123" s="139"/>
      <c r="D123" s="139" t="s">
        <v>13</v>
      </c>
      <c r="E123" s="72">
        <v>44</v>
      </c>
      <c r="F123" s="72">
        <v>108</v>
      </c>
      <c r="G123" s="72">
        <v>12</v>
      </c>
      <c r="H123" s="124">
        <v>0</v>
      </c>
      <c r="I123" s="72">
        <f t="shared" si="6"/>
        <v>164</v>
      </c>
      <c r="J123" s="71">
        <v>3</v>
      </c>
      <c r="K123" s="72">
        <f t="shared" si="7"/>
        <v>167</v>
      </c>
    </row>
    <row r="124" spans="1:11" ht="14.25" customHeight="1">
      <c r="A124" s="131"/>
      <c r="B124" s="138">
        <v>794</v>
      </c>
      <c r="C124" s="139"/>
      <c r="D124" s="139" t="s">
        <v>15</v>
      </c>
      <c r="E124" s="72">
        <v>42</v>
      </c>
      <c r="F124" s="72">
        <v>88</v>
      </c>
      <c r="G124" s="72">
        <v>9</v>
      </c>
      <c r="H124" s="124">
        <v>1</v>
      </c>
      <c r="I124" s="72">
        <f t="shared" si="6"/>
        <v>140</v>
      </c>
      <c r="J124" s="71">
        <v>5</v>
      </c>
      <c r="K124" s="72">
        <f t="shared" si="7"/>
        <v>145</v>
      </c>
    </row>
    <row r="125" spans="1:11" ht="14.25" customHeight="1">
      <c r="A125" s="131"/>
      <c r="B125" s="138">
        <v>795</v>
      </c>
      <c r="C125" s="139"/>
      <c r="D125" s="139" t="s">
        <v>13</v>
      </c>
      <c r="E125" s="72">
        <v>74</v>
      </c>
      <c r="F125" s="72">
        <v>170</v>
      </c>
      <c r="G125" s="72">
        <v>8</v>
      </c>
      <c r="H125" s="124">
        <v>3</v>
      </c>
      <c r="I125" s="72">
        <f t="shared" si="6"/>
        <v>255</v>
      </c>
      <c r="J125" s="71">
        <v>9</v>
      </c>
      <c r="K125" s="72">
        <f t="shared" si="7"/>
        <v>264</v>
      </c>
    </row>
    <row r="126" spans="1:11" ht="14.25" customHeight="1">
      <c r="A126" s="131"/>
      <c r="B126" s="138">
        <v>796</v>
      </c>
      <c r="C126" s="139"/>
      <c r="D126" s="139" t="s">
        <v>13</v>
      </c>
      <c r="E126" s="72">
        <v>87</v>
      </c>
      <c r="F126" s="72">
        <v>117</v>
      </c>
      <c r="G126" s="72">
        <v>21</v>
      </c>
      <c r="H126" s="124">
        <v>3</v>
      </c>
      <c r="I126" s="72">
        <f t="shared" si="6"/>
        <v>228</v>
      </c>
      <c r="J126" s="71">
        <v>26</v>
      </c>
      <c r="K126" s="72">
        <f t="shared" si="7"/>
        <v>254</v>
      </c>
    </row>
    <row r="127" spans="1:11" ht="14.25" customHeight="1">
      <c r="A127" s="131"/>
      <c r="B127" s="138">
        <v>796</v>
      </c>
      <c r="C127" s="139"/>
      <c r="D127" s="139" t="s">
        <v>15</v>
      </c>
      <c r="E127" s="72">
        <v>69</v>
      </c>
      <c r="F127" s="72">
        <v>126</v>
      </c>
      <c r="G127" s="72">
        <v>21</v>
      </c>
      <c r="H127" s="124">
        <v>1</v>
      </c>
      <c r="I127" s="72">
        <f t="shared" si="6"/>
        <v>217</v>
      </c>
      <c r="J127" s="71">
        <v>6</v>
      </c>
      <c r="K127" s="72">
        <f t="shared" si="7"/>
        <v>223</v>
      </c>
    </row>
    <row r="128" spans="1:11" ht="14.25" customHeight="1">
      <c r="A128" s="131"/>
      <c r="B128" s="138">
        <v>797</v>
      </c>
      <c r="C128" s="139"/>
      <c r="D128" s="139" t="s">
        <v>13</v>
      </c>
      <c r="E128" s="72">
        <v>61</v>
      </c>
      <c r="F128" s="72">
        <v>120</v>
      </c>
      <c r="G128" s="72">
        <v>9</v>
      </c>
      <c r="H128" s="124">
        <v>0</v>
      </c>
      <c r="I128" s="72">
        <f t="shared" si="6"/>
        <v>190</v>
      </c>
      <c r="J128" s="71">
        <v>4</v>
      </c>
      <c r="K128" s="72">
        <f t="shared" si="7"/>
        <v>194</v>
      </c>
    </row>
    <row r="129" spans="1:11" ht="14.25" customHeight="1">
      <c r="A129" s="131"/>
      <c r="B129" s="138">
        <v>797</v>
      </c>
      <c r="C129" s="139"/>
      <c r="D129" s="139" t="s">
        <v>15</v>
      </c>
      <c r="E129" s="72">
        <v>53</v>
      </c>
      <c r="F129" s="72">
        <v>120</v>
      </c>
      <c r="G129" s="72">
        <v>9</v>
      </c>
      <c r="H129" s="124">
        <v>3</v>
      </c>
      <c r="I129" s="72">
        <f t="shared" si="6"/>
        <v>185</v>
      </c>
      <c r="J129" s="71">
        <v>9</v>
      </c>
      <c r="K129" s="72">
        <f t="shared" si="7"/>
        <v>194</v>
      </c>
    </row>
    <row r="130" spans="1:11" ht="14.25" customHeight="1">
      <c r="A130" s="131"/>
      <c r="B130" s="138">
        <v>798</v>
      </c>
      <c r="C130" s="139"/>
      <c r="D130" s="139" t="s">
        <v>13</v>
      </c>
      <c r="E130" s="72">
        <v>92</v>
      </c>
      <c r="F130" s="72">
        <v>138</v>
      </c>
      <c r="G130" s="72">
        <v>14</v>
      </c>
      <c r="H130" s="124">
        <v>3</v>
      </c>
      <c r="I130" s="72">
        <f t="shared" si="6"/>
        <v>247</v>
      </c>
      <c r="J130" s="71">
        <v>3</v>
      </c>
      <c r="K130" s="72">
        <f t="shared" si="7"/>
        <v>250</v>
      </c>
    </row>
    <row r="131" spans="1:11" ht="14.25" customHeight="1">
      <c r="A131" s="131"/>
      <c r="B131" s="138">
        <v>798</v>
      </c>
      <c r="C131" s="139"/>
      <c r="D131" s="139" t="s">
        <v>15</v>
      </c>
      <c r="E131" s="72">
        <v>87</v>
      </c>
      <c r="F131" s="72">
        <v>153</v>
      </c>
      <c r="G131" s="72">
        <v>14</v>
      </c>
      <c r="H131" s="124">
        <v>4</v>
      </c>
      <c r="I131" s="72">
        <f t="shared" si="6"/>
        <v>258</v>
      </c>
      <c r="J131" s="71">
        <v>11</v>
      </c>
      <c r="K131" s="72">
        <f t="shared" si="7"/>
        <v>269</v>
      </c>
    </row>
    <row r="132" spans="1:11" ht="14.25" customHeight="1">
      <c r="A132" s="131"/>
      <c r="B132" s="138">
        <v>799</v>
      </c>
      <c r="C132" s="139"/>
      <c r="D132" s="139" t="s">
        <v>13</v>
      </c>
      <c r="E132" s="72">
        <v>64</v>
      </c>
      <c r="F132" s="72">
        <v>121</v>
      </c>
      <c r="G132" s="72">
        <v>12</v>
      </c>
      <c r="H132" s="124">
        <v>2</v>
      </c>
      <c r="I132" s="72">
        <f t="shared" si="6"/>
        <v>199</v>
      </c>
      <c r="J132" s="71">
        <v>3</v>
      </c>
      <c r="K132" s="72">
        <f t="shared" si="7"/>
        <v>202</v>
      </c>
    </row>
    <row r="133" spans="1:11" ht="14.25" customHeight="1">
      <c r="A133" s="131"/>
      <c r="B133" s="138">
        <v>799</v>
      </c>
      <c r="C133" s="139"/>
      <c r="D133" s="139" t="s">
        <v>15</v>
      </c>
      <c r="E133" s="72">
        <v>59</v>
      </c>
      <c r="F133" s="72">
        <v>118</v>
      </c>
      <c r="G133" s="72">
        <v>14</v>
      </c>
      <c r="H133" s="124">
        <v>1</v>
      </c>
      <c r="I133" s="72">
        <f t="shared" si="6"/>
        <v>192</v>
      </c>
      <c r="J133" s="71">
        <v>4</v>
      </c>
      <c r="K133" s="72">
        <f t="shared" si="7"/>
        <v>196</v>
      </c>
    </row>
    <row r="134" spans="1:11" ht="14.25" customHeight="1">
      <c r="A134" s="131"/>
      <c r="B134" s="138">
        <v>800</v>
      </c>
      <c r="C134" s="139"/>
      <c r="D134" s="139" t="s">
        <v>13</v>
      </c>
      <c r="E134" s="72">
        <v>52</v>
      </c>
      <c r="F134" s="72">
        <v>121</v>
      </c>
      <c r="G134" s="72">
        <v>17</v>
      </c>
      <c r="H134" s="124">
        <v>1</v>
      </c>
      <c r="I134" s="72">
        <f t="shared" si="6"/>
        <v>191</v>
      </c>
      <c r="J134" s="71">
        <v>0</v>
      </c>
      <c r="K134" s="72">
        <f t="shared" si="7"/>
        <v>191</v>
      </c>
    </row>
    <row r="135" spans="1:11" ht="14.25" customHeight="1">
      <c r="A135" s="131"/>
      <c r="B135" s="138">
        <v>800</v>
      </c>
      <c r="C135" s="139"/>
      <c r="D135" s="139" t="s">
        <v>15</v>
      </c>
      <c r="E135" s="72">
        <v>73</v>
      </c>
      <c r="F135" s="72">
        <v>98</v>
      </c>
      <c r="G135" s="72">
        <v>16</v>
      </c>
      <c r="H135" s="124">
        <v>3</v>
      </c>
      <c r="I135" s="72">
        <f t="shared" si="6"/>
        <v>190</v>
      </c>
      <c r="J135" s="71">
        <v>2</v>
      </c>
      <c r="K135" s="72">
        <f t="shared" si="7"/>
        <v>192</v>
      </c>
    </row>
    <row r="136" spans="1:11" ht="14.25" customHeight="1">
      <c r="A136" s="131"/>
      <c r="B136" s="138">
        <v>801</v>
      </c>
      <c r="C136" s="139"/>
      <c r="D136" s="139" t="s">
        <v>13</v>
      </c>
      <c r="E136" s="72">
        <v>78</v>
      </c>
      <c r="F136" s="72">
        <v>181</v>
      </c>
      <c r="G136" s="72">
        <v>21</v>
      </c>
      <c r="H136" s="124">
        <v>7</v>
      </c>
      <c r="I136" s="72">
        <f t="shared" si="6"/>
        <v>287</v>
      </c>
      <c r="J136" s="71">
        <v>4</v>
      </c>
      <c r="K136" s="72">
        <f t="shared" si="7"/>
        <v>291</v>
      </c>
    </row>
    <row r="137" spans="1:11" ht="14.25" customHeight="1">
      <c r="A137" s="101" t="s">
        <v>306</v>
      </c>
      <c r="B137" s="138">
        <v>802</v>
      </c>
      <c r="C137" s="139"/>
      <c r="D137" s="139" t="s">
        <v>13</v>
      </c>
      <c r="E137" s="72">
        <v>47</v>
      </c>
      <c r="F137" s="72">
        <v>92</v>
      </c>
      <c r="G137" s="72">
        <v>8</v>
      </c>
      <c r="H137" s="124">
        <v>4</v>
      </c>
      <c r="I137" s="72">
        <f t="shared" si="6"/>
        <v>151</v>
      </c>
      <c r="J137" s="71">
        <v>2</v>
      </c>
      <c r="K137" s="72">
        <f t="shared" si="7"/>
        <v>153</v>
      </c>
    </row>
    <row r="138" spans="1:11" ht="14.25" customHeight="1">
      <c r="A138" s="131"/>
      <c r="B138" s="138">
        <v>802</v>
      </c>
      <c r="C138" s="139"/>
      <c r="D138" s="139" t="s">
        <v>15</v>
      </c>
      <c r="E138" s="72">
        <v>52</v>
      </c>
      <c r="F138" s="72">
        <v>110</v>
      </c>
      <c r="G138" s="72">
        <v>8</v>
      </c>
      <c r="H138" s="124">
        <v>2</v>
      </c>
      <c r="I138" s="72">
        <f t="shared" si="6"/>
        <v>172</v>
      </c>
      <c r="J138" s="71">
        <v>3</v>
      </c>
      <c r="K138" s="72">
        <f t="shared" si="7"/>
        <v>175</v>
      </c>
    </row>
    <row r="139" spans="1:11" ht="14.25" customHeight="1">
      <c r="A139" s="131"/>
      <c r="B139" s="138">
        <v>803</v>
      </c>
      <c r="C139" s="139"/>
      <c r="D139" s="139" t="s">
        <v>13</v>
      </c>
      <c r="E139" s="72">
        <v>60</v>
      </c>
      <c r="F139" s="72">
        <v>125</v>
      </c>
      <c r="G139" s="72">
        <v>11</v>
      </c>
      <c r="H139" s="124">
        <v>3</v>
      </c>
      <c r="I139" s="72">
        <f t="shared" si="6"/>
        <v>199</v>
      </c>
      <c r="J139" s="71">
        <v>1</v>
      </c>
      <c r="K139" s="72">
        <f t="shared" si="7"/>
        <v>200</v>
      </c>
    </row>
    <row r="140" spans="1:11" ht="14.25" customHeight="1">
      <c r="A140" s="131"/>
      <c r="B140" s="138">
        <v>803</v>
      </c>
      <c r="C140" s="139"/>
      <c r="D140" s="139" t="s">
        <v>15</v>
      </c>
      <c r="E140" s="72">
        <v>49</v>
      </c>
      <c r="F140" s="72">
        <v>89</v>
      </c>
      <c r="G140" s="72">
        <v>7</v>
      </c>
      <c r="H140" s="124">
        <v>8</v>
      </c>
      <c r="I140" s="72">
        <f t="shared" si="6"/>
        <v>153</v>
      </c>
      <c r="J140" s="71">
        <v>1</v>
      </c>
      <c r="K140" s="72">
        <f t="shared" si="7"/>
        <v>154</v>
      </c>
    </row>
    <row r="141" spans="1:11" ht="14.25" customHeight="1">
      <c r="A141" s="131"/>
      <c r="B141" s="138">
        <v>804</v>
      </c>
      <c r="C141" s="139"/>
      <c r="D141" s="139" t="s">
        <v>13</v>
      </c>
      <c r="E141" s="72">
        <v>105</v>
      </c>
      <c r="F141" s="72">
        <v>169</v>
      </c>
      <c r="G141" s="72">
        <v>21</v>
      </c>
      <c r="H141" s="124">
        <v>7</v>
      </c>
      <c r="I141" s="72">
        <f t="shared" ref="I141:I166" si="8">SUM(E141:H141)</f>
        <v>302</v>
      </c>
      <c r="J141" s="71">
        <v>6</v>
      </c>
      <c r="K141" s="72">
        <f t="shared" ref="K141:K166" si="9">SUM(I141:J141)</f>
        <v>308</v>
      </c>
    </row>
    <row r="142" spans="1:11" ht="14.25" customHeight="1">
      <c r="A142" s="131"/>
      <c r="B142" s="138">
        <v>805</v>
      </c>
      <c r="C142" s="139"/>
      <c r="D142" s="139" t="s">
        <v>13</v>
      </c>
      <c r="E142" s="72">
        <v>91</v>
      </c>
      <c r="F142" s="72">
        <v>162</v>
      </c>
      <c r="G142" s="72">
        <v>18</v>
      </c>
      <c r="H142" s="124">
        <v>8</v>
      </c>
      <c r="I142" s="72">
        <f t="shared" si="8"/>
        <v>279</v>
      </c>
      <c r="J142" s="71">
        <v>9</v>
      </c>
      <c r="K142" s="72">
        <f t="shared" si="9"/>
        <v>288</v>
      </c>
    </row>
    <row r="143" spans="1:11" ht="14.25" customHeight="1">
      <c r="A143" s="131"/>
      <c r="B143" s="138">
        <v>806</v>
      </c>
      <c r="C143" s="139"/>
      <c r="D143" s="139" t="s">
        <v>13</v>
      </c>
      <c r="E143" s="72">
        <v>63</v>
      </c>
      <c r="F143" s="72">
        <v>102</v>
      </c>
      <c r="G143" s="72">
        <v>20</v>
      </c>
      <c r="H143" s="124">
        <v>4</v>
      </c>
      <c r="I143" s="72">
        <f t="shared" si="8"/>
        <v>189</v>
      </c>
      <c r="J143" s="71">
        <v>4</v>
      </c>
      <c r="K143" s="72">
        <f t="shared" si="9"/>
        <v>193</v>
      </c>
    </row>
    <row r="144" spans="1:11" ht="14.25" customHeight="1">
      <c r="A144" s="131"/>
      <c r="B144" s="138">
        <v>806</v>
      </c>
      <c r="C144" s="139"/>
      <c r="D144" s="139" t="s">
        <v>15</v>
      </c>
      <c r="E144" s="72">
        <v>81</v>
      </c>
      <c r="F144" s="72">
        <v>126</v>
      </c>
      <c r="G144" s="72">
        <v>10</v>
      </c>
      <c r="H144" s="124">
        <v>4</v>
      </c>
      <c r="I144" s="72">
        <f t="shared" si="8"/>
        <v>221</v>
      </c>
      <c r="J144" s="71">
        <v>5</v>
      </c>
      <c r="K144" s="72">
        <f t="shared" si="9"/>
        <v>226</v>
      </c>
    </row>
    <row r="145" spans="1:11" ht="14.25" customHeight="1">
      <c r="A145" s="131"/>
      <c r="B145" s="138">
        <v>807</v>
      </c>
      <c r="C145" s="139"/>
      <c r="D145" s="139" t="s">
        <v>13</v>
      </c>
      <c r="E145" s="72">
        <v>76</v>
      </c>
      <c r="F145" s="72">
        <v>161</v>
      </c>
      <c r="G145" s="72">
        <v>13</v>
      </c>
      <c r="H145" s="124">
        <v>1</v>
      </c>
      <c r="I145" s="72">
        <f t="shared" si="8"/>
        <v>251</v>
      </c>
      <c r="J145" s="71">
        <v>2</v>
      </c>
      <c r="K145" s="72">
        <f t="shared" si="9"/>
        <v>253</v>
      </c>
    </row>
    <row r="146" spans="1:11" ht="14.25" customHeight="1">
      <c r="A146" s="131"/>
      <c r="B146" s="138">
        <v>807</v>
      </c>
      <c r="C146" s="139"/>
      <c r="D146" s="139" t="s">
        <v>15</v>
      </c>
      <c r="E146" s="72">
        <v>91</v>
      </c>
      <c r="F146" s="72">
        <v>166</v>
      </c>
      <c r="G146" s="72">
        <v>26</v>
      </c>
      <c r="H146" s="124">
        <v>4</v>
      </c>
      <c r="I146" s="72">
        <f t="shared" si="8"/>
        <v>287</v>
      </c>
      <c r="J146" s="71">
        <v>2</v>
      </c>
      <c r="K146" s="72">
        <f t="shared" si="9"/>
        <v>289</v>
      </c>
    </row>
    <row r="147" spans="1:11" ht="14.25" customHeight="1">
      <c r="A147" s="101"/>
      <c r="B147" s="138">
        <v>808</v>
      </c>
      <c r="C147" s="139"/>
      <c r="D147" s="139" t="s">
        <v>13</v>
      </c>
      <c r="E147" s="72">
        <v>61</v>
      </c>
      <c r="F147" s="72">
        <v>116</v>
      </c>
      <c r="G147" s="72">
        <v>12</v>
      </c>
      <c r="H147" s="124">
        <v>6</v>
      </c>
      <c r="I147" s="72">
        <f t="shared" si="8"/>
        <v>195</v>
      </c>
      <c r="J147" s="71">
        <v>6</v>
      </c>
      <c r="K147" s="72">
        <f t="shared" si="9"/>
        <v>201</v>
      </c>
    </row>
    <row r="148" spans="1:11" ht="14.25" customHeight="1">
      <c r="A148" s="131"/>
      <c r="B148" s="138">
        <v>808</v>
      </c>
      <c r="C148" s="139"/>
      <c r="D148" s="139" t="s">
        <v>64</v>
      </c>
      <c r="E148" s="72">
        <v>57</v>
      </c>
      <c r="F148" s="72">
        <v>112</v>
      </c>
      <c r="G148" s="72">
        <v>12</v>
      </c>
      <c r="H148" s="124">
        <v>6</v>
      </c>
      <c r="I148" s="72">
        <f t="shared" si="8"/>
        <v>187</v>
      </c>
      <c r="J148" s="71">
        <v>6</v>
      </c>
      <c r="K148" s="72">
        <f t="shared" si="9"/>
        <v>193</v>
      </c>
    </row>
    <row r="149" spans="1:11" ht="14.25" customHeight="1">
      <c r="A149" s="131"/>
      <c r="B149" s="138">
        <v>808</v>
      </c>
      <c r="C149" s="139"/>
      <c r="D149" s="139" t="s">
        <v>152</v>
      </c>
      <c r="E149" s="72">
        <v>84</v>
      </c>
      <c r="F149" s="72">
        <v>110</v>
      </c>
      <c r="G149" s="72">
        <v>14</v>
      </c>
      <c r="H149" s="124">
        <v>3</v>
      </c>
      <c r="I149" s="72">
        <f t="shared" si="8"/>
        <v>211</v>
      </c>
      <c r="J149" s="71">
        <v>4</v>
      </c>
      <c r="K149" s="72">
        <f t="shared" si="9"/>
        <v>215</v>
      </c>
    </row>
    <row r="150" spans="1:11" ht="14.25" customHeight="1">
      <c r="A150" s="131"/>
      <c r="B150" s="138">
        <v>809</v>
      </c>
      <c r="C150" s="139"/>
      <c r="D150" s="139" t="s">
        <v>13</v>
      </c>
      <c r="E150" s="72">
        <v>83</v>
      </c>
      <c r="F150" s="72">
        <v>174</v>
      </c>
      <c r="G150" s="72">
        <v>19</v>
      </c>
      <c r="H150" s="124">
        <v>3</v>
      </c>
      <c r="I150" s="72">
        <f t="shared" si="8"/>
        <v>279</v>
      </c>
      <c r="J150" s="71">
        <v>3</v>
      </c>
      <c r="K150" s="72">
        <f t="shared" si="9"/>
        <v>282</v>
      </c>
    </row>
    <row r="151" spans="1:11" ht="14.25" customHeight="1">
      <c r="A151" s="131"/>
      <c r="B151" s="138">
        <v>809</v>
      </c>
      <c r="C151" s="139"/>
      <c r="D151" s="139" t="s">
        <v>15</v>
      </c>
      <c r="E151" s="72">
        <v>85</v>
      </c>
      <c r="F151" s="72">
        <v>178</v>
      </c>
      <c r="G151" s="72">
        <v>10</v>
      </c>
      <c r="H151" s="124">
        <v>6</v>
      </c>
      <c r="I151" s="72">
        <f t="shared" si="8"/>
        <v>279</v>
      </c>
      <c r="J151" s="71">
        <v>6</v>
      </c>
      <c r="K151" s="72">
        <f t="shared" si="9"/>
        <v>285</v>
      </c>
    </row>
    <row r="152" spans="1:11" ht="14.25" customHeight="1">
      <c r="A152" s="131"/>
      <c r="B152" s="138">
        <v>810</v>
      </c>
      <c r="C152" s="139"/>
      <c r="D152" s="139" t="s">
        <v>13</v>
      </c>
      <c r="E152" s="72">
        <v>86</v>
      </c>
      <c r="F152" s="72">
        <v>168</v>
      </c>
      <c r="G152" s="72">
        <v>19</v>
      </c>
      <c r="H152" s="124">
        <v>2</v>
      </c>
      <c r="I152" s="72">
        <f t="shared" si="8"/>
        <v>275</v>
      </c>
      <c r="J152" s="71">
        <v>4</v>
      </c>
      <c r="K152" s="72">
        <f t="shared" si="9"/>
        <v>279</v>
      </c>
    </row>
    <row r="153" spans="1:11" ht="14.25" customHeight="1">
      <c r="A153" s="131"/>
      <c r="B153" s="138">
        <v>810</v>
      </c>
      <c r="C153" s="139"/>
      <c r="D153" s="139" t="s">
        <v>64</v>
      </c>
      <c r="E153" s="72">
        <v>94</v>
      </c>
      <c r="F153" s="72">
        <v>152</v>
      </c>
      <c r="G153" s="72">
        <v>17</v>
      </c>
      <c r="H153" s="124">
        <v>2</v>
      </c>
      <c r="I153" s="72">
        <f t="shared" si="8"/>
        <v>265</v>
      </c>
      <c r="J153" s="71">
        <v>0</v>
      </c>
      <c r="K153" s="72">
        <f t="shared" si="9"/>
        <v>265</v>
      </c>
    </row>
    <row r="154" spans="1:11" ht="14.25" customHeight="1">
      <c r="A154" s="131"/>
      <c r="B154" s="138">
        <v>810</v>
      </c>
      <c r="C154" s="139"/>
      <c r="D154" s="139" t="s">
        <v>152</v>
      </c>
      <c r="E154" s="72">
        <v>88</v>
      </c>
      <c r="F154" s="72">
        <v>200</v>
      </c>
      <c r="G154" s="72">
        <v>19</v>
      </c>
      <c r="H154" s="124">
        <v>1</v>
      </c>
      <c r="I154" s="72">
        <f t="shared" si="8"/>
        <v>308</v>
      </c>
      <c r="J154" s="71">
        <v>2</v>
      </c>
      <c r="K154" s="72">
        <f t="shared" si="9"/>
        <v>310</v>
      </c>
    </row>
    <row r="155" spans="1:11" ht="14.25" customHeight="1">
      <c r="A155" s="131"/>
      <c r="B155" s="138">
        <v>811</v>
      </c>
      <c r="C155" s="139"/>
      <c r="D155" s="139" t="s">
        <v>13</v>
      </c>
      <c r="E155" s="72">
        <v>79</v>
      </c>
      <c r="F155" s="72">
        <v>162</v>
      </c>
      <c r="G155" s="72">
        <v>32</v>
      </c>
      <c r="H155" s="124">
        <v>6</v>
      </c>
      <c r="I155" s="72">
        <f t="shared" si="8"/>
        <v>279</v>
      </c>
      <c r="J155" s="71">
        <v>4</v>
      </c>
      <c r="K155" s="72">
        <f t="shared" si="9"/>
        <v>283</v>
      </c>
    </row>
    <row r="156" spans="1:11" ht="14.25" customHeight="1">
      <c r="A156" s="131"/>
      <c r="B156" s="138">
        <v>811</v>
      </c>
      <c r="C156" s="139"/>
      <c r="D156" s="139" t="s">
        <v>64</v>
      </c>
      <c r="E156" s="72">
        <v>73</v>
      </c>
      <c r="F156" s="72">
        <v>182</v>
      </c>
      <c r="G156" s="72">
        <v>17</v>
      </c>
      <c r="H156" s="124">
        <v>2</v>
      </c>
      <c r="I156" s="72">
        <f t="shared" si="8"/>
        <v>274</v>
      </c>
      <c r="J156" s="71">
        <v>7</v>
      </c>
      <c r="K156" s="72">
        <f t="shared" si="9"/>
        <v>281</v>
      </c>
    </row>
    <row r="157" spans="1:11" ht="14.25" customHeight="1">
      <c r="A157" s="131"/>
      <c r="B157" s="138">
        <v>811</v>
      </c>
      <c r="C157" s="139"/>
      <c r="D157" s="139" t="s">
        <v>152</v>
      </c>
      <c r="E157" s="72">
        <v>85</v>
      </c>
      <c r="F157" s="72">
        <v>171</v>
      </c>
      <c r="G157" s="72">
        <v>17</v>
      </c>
      <c r="H157" s="124">
        <v>4</v>
      </c>
      <c r="I157" s="72">
        <f t="shared" si="8"/>
        <v>277</v>
      </c>
      <c r="J157" s="71">
        <v>4</v>
      </c>
      <c r="K157" s="72">
        <f t="shared" si="9"/>
        <v>281</v>
      </c>
    </row>
    <row r="158" spans="1:11" ht="14.25" customHeight="1">
      <c r="A158" s="131"/>
      <c r="B158" s="138">
        <v>812</v>
      </c>
      <c r="C158" s="139"/>
      <c r="D158" s="139" t="s">
        <v>13</v>
      </c>
      <c r="E158" s="72">
        <v>57</v>
      </c>
      <c r="F158" s="72">
        <v>121</v>
      </c>
      <c r="G158" s="72">
        <v>18</v>
      </c>
      <c r="H158" s="124">
        <v>2</v>
      </c>
      <c r="I158" s="72">
        <f t="shared" si="8"/>
        <v>198</v>
      </c>
      <c r="J158" s="71">
        <v>4</v>
      </c>
      <c r="K158" s="72">
        <f t="shared" si="9"/>
        <v>202</v>
      </c>
    </row>
    <row r="159" spans="1:11" ht="14.25" customHeight="1">
      <c r="A159" s="131"/>
      <c r="B159" s="138">
        <v>812</v>
      </c>
      <c r="C159" s="139"/>
      <c r="D159" s="139" t="s">
        <v>64</v>
      </c>
      <c r="E159" s="72">
        <v>50</v>
      </c>
      <c r="F159" s="72">
        <v>117</v>
      </c>
      <c r="G159" s="72">
        <v>19</v>
      </c>
      <c r="H159" s="124">
        <v>7</v>
      </c>
      <c r="I159" s="72">
        <f t="shared" si="8"/>
        <v>193</v>
      </c>
      <c r="J159" s="71">
        <v>11</v>
      </c>
      <c r="K159" s="72">
        <f t="shared" si="9"/>
        <v>204</v>
      </c>
    </row>
    <row r="160" spans="1:11" ht="14.25" customHeight="1">
      <c r="A160" s="131"/>
      <c r="B160" s="138">
        <v>812</v>
      </c>
      <c r="C160" s="139"/>
      <c r="D160" s="139" t="s">
        <v>152</v>
      </c>
      <c r="E160" s="72">
        <v>50</v>
      </c>
      <c r="F160" s="72">
        <v>119</v>
      </c>
      <c r="G160" s="72">
        <v>28</v>
      </c>
      <c r="H160" s="124">
        <v>4</v>
      </c>
      <c r="I160" s="72">
        <f t="shared" si="8"/>
        <v>201</v>
      </c>
      <c r="J160" s="71">
        <v>4</v>
      </c>
      <c r="K160" s="72">
        <f t="shared" si="9"/>
        <v>205</v>
      </c>
    </row>
    <row r="161" spans="1:11" ht="14.25" customHeight="1">
      <c r="A161" s="101"/>
      <c r="B161" s="138">
        <v>812</v>
      </c>
      <c r="C161" s="139"/>
      <c r="D161" s="139" t="s">
        <v>268</v>
      </c>
      <c r="E161" s="72">
        <v>57</v>
      </c>
      <c r="F161" s="72">
        <v>135</v>
      </c>
      <c r="G161" s="72">
        <v>20</v>
      </c>
      <c r="H161" s="124">
        <v>7</v>
      </c>
      <c r="I161" s="72">
        <f t="shared" si="8"/>
        <v>219</v>
      </c>
      <c r="J161" s="71">
        <v>7</v>
      </c>
      <c r="K161" s="72">
        <f t="shared" si="9"/>
        <v>226</v>
      </c>
    </row>
    <row r="162" spans="1:11" ht="14.25" customHeight="1">
      <c r="A162" s="131"/>
      <c r="B162" s="138">
        <v>903</v>
      </c>
      <c r="C162" s="139"/>
      <c r="D162" s="139" t="s">
        <v>13</v>
      </c>
      <c r="E162" s="72">
        <v>20</v>
      </c>
      <c r="F162" s="72">
        <v>61</v>
      </c>
      <c r="G162" s="72">
        <v>3</v>
      </c>
      <c r="H162" s="124">
        <v>1</v>
      </c>
      <c r="I162" s="72">
        <f t="shared" si="8"/>
        <v>85</v>
      </c>
      <c r="J162" s="71">
        <v>5</v>
      </c>
      <c r="K162" s="72">
        <f t="shared" si="9"/>
        <v>90</v>
      </c>
    </row>
    <row r="163" spans="1:11" ht="14.25" customHeight="1">
      <c r="A163" s="131"/>
      <c r="B163" s="138">
        <v>903</v>
      </c>
      <c r="C163" s="139"/>
      <c r="D163" s="139" t="s">
        <v>330</v>
      </c>
      <c r="E163" s="72">
        <v>87</v>
      </c>
      <c r="F163" s="72">
        <v>255</v>
      </c>
      <c r="G163" s="72">
        <v>29</v>
      </c>
      <c r="H163" s="124">
        <v>4</v>
      </c>
      <c r="I163" s="72">
        <f t="shared" si="8"/>
        <v>375</v>
      </c>
      <c r="J163" s="71">
        <v>8</v>
      </c>
      <c r="K163" s="72">
        <f t="shared" si="9"/>
        <v>383</v>
      </c>
    </row>
    <row r="164" spans="1:11" ht="14.25" customHeight="1">
      <c r="A164" s="131"/>
      <c r="B164" s="138">
        <v>903</v>
      </c>
      <c r="C164" s="139"/>
      <c r="D164" s="139" t="s">
        <v>331</v>
      </c>
      <c r="E164" s="72">
        <v>109</v>
      </c>
      <c r="F164" s="72">
        <v>220</v>
      </c>
      <c r="G164" s="72">
        <v>30</v>
      </c>
      <c r="H164" s="124">
        <v>8</v>
      </c>
      <c r="I164" s="72">
        <f t="shared" si="8"/>
        <v>367</v>
      </c>
      <c r="J164" s="71">
        <v>1</v>
      </c>
      <c r="K164" s="72">
        <f t="shared" si="9"/>
        <v>368</v>
      </c>
    </row>
    <row r="165" spans="1:11" ht="14.25" customHeight="1">
      <c r="A165" s="131"/>
      <c r="B165" s="138">
        <v>903</v>
      </c>
      <c r="C165" s="139"/>
      <c r="D165" s="139" t="s">
        <v>332</v>
      </c>
      <c r="E165" s="72">
        <v>96</v>
      </c>
      <c r="F165" s="72">
        <v>238</v>
      </c>
      <c r="G165" s="72">
        <v>28</v>
      </c>
      <c r="H165" s="124">
        <v>3</v>
      </c>
      <c r="I165" s="72">
        <f t="shared" si="8"/>
        <v>365</v>
      </c>
      <c r="J165" s="71">
        <v>5</v>
      </c>
      <c r="K165" s="72">
        <f t="shared" si="9"/>
        <v>370</v>
      </c>
    </row>
    <row r="166" spans="1:11" ht="14.25" customHeight="1" thickBot="1">
      <c r="A166" s="131"/>
      <c r="B166" s="138">
        <v>903</v>
      </c>
      <c r="C166" s="200"/>
      <c r="D166" s="200" t="s">
        <v>333</v>
      </c>
      <c r="E166" s="78">
        <v>108</v>
      </c>
      <c r="F166" s="78">
        <v>222</v>
      </c>
      <c r="G166" s="78">
        <v>25</v>
      </c>
      <c r="H166" s="78">
        <v>2</v>
      </c>
      <c r="I166" s="78">
        <f t="shared" si="8"/>
        <v>357</v>
      </c>
      <c r="J166" s="77">
        <v>5</v>
      </c>
      <c r="K166" s="78">
        <f t="shared" si="9"/>
        <v>362</v>
      </c>
    </row>
    <row r="167" spans="1:11" ht="14.25" customHeight="1" thickBot="1">
      <c r="A167" s="260"/>
      <c r="B167" s="335" t="s">
        <v>19</v>
      </c>
      <c r="C167" s="335"/>
      <c r="D167" s="336"/>
      <c r="E167" s="91">
        <f t="shared" ref="E167:K167" si="10">SUM(E13:E166)</f>
        <v>9938</v>
      </c>
      <c r="F167" s="91">
        <f t="shared" si="10"/>
        <v>22735</v>
      </c>
      <c r="G167" s="91">
        <f t="shared" si="10"/>
        <v>2767</v>
      </c>
      <c r="H167" s="91">
        <f t="shared" si="10"/>
        <v>546</v>
      </c>
      <c r="I167" s="91">
        <f t="shared" si="10"/>
        <v>35986</v>
      </c>
      <c r="J167" s="91">
        <f t="shared" si="10"/>
        <v>848</v>
      </c>
      <c r="K167" s="91">
        <f t="shared" si="10"/>
        <v>36834</v>
      </c>
    </row>
    <row r="168" spans="1:11" ht="14.25" customHeight="1">
      <c r="A168" s="356"/>
      <c r="B168" s="356"/>
      <c r="C168" s="356"/>
      <c r="D168" s="356"/>
      <c r="E168" s="356"/>
      <c r="F168" s="356"/>
      <c r="G168" s="356"/>
      <c r="H168" s="356"/>
      <c r="I168" s="356"/>
      <c r="J168" s="356"/>
      <c r="K168" s="356"/>
    </row>
    <row r="169" spans="1:11" ht="14.25" customHeight="1">
      <c r="I169" s="301"/>
      <c r="J169" s="301"/>
      <c r="K169" s="301"/>
    </row>
    <row r="170" spans="1:11" ht="14.25" customHeight="1">
      <c r="I170" s="301"/>
      <c r="J170" s="301"/>
      <c r="K170" s="301"/>
    </row>
    <row r="171" spans="1:11" ht="14.25" customHeight="1">
      <c r="I171" s="301"/>
      <c r="J171" s="301"/>
      <c r="K171" s="301"/>
    </row>
    <row r="172" spans="1:11" ht="14.25" customHeight="1">
      <c r="I172" s="301"/>
      <c r="J172" s="301"/>
      <c r="K172" s="301"/>
    </row>
    <row r="173" spans="1:11" ht="14.25" customHeight="1">
      <c r="I173" s="301"/>
      <c r="J173" s="301"/>
      <c r="K173" s="301"/>
    </row>
    <row r="174" spans="1:11" ht="14.25" customHeight="1">
      <c r="G174" t="s">
        <v>281</v>
      </c>
      <c r="I174" s="301"/>
      <c r="J174" s="301"/>
      <c r="K174" s="301"/>
    </row>
    <row r="175" spans="1:11" ht="14.25" customHeight="1">
      <c r="E175" s="301"/>
      <c r="F175" s="301"/>
      <c r="G175" s="301"/>
      <c r="H175" s="301"/>
      <c r="I175" s="301"/>
      <c r="J175" s="301"/>
      <c r="K175" s="301"/>
    </row>
    <row r="176" spans="1:11" ht="14.25" customHeight="1">
      <c r="E176" s="64"/>
      <c r="F176" s="64"/>
      <c r="G176" s="64"/>
      <c r="H176" s="64"/>
      <c r="I176" s="64"/>
      <c r="J176" s="64"/>
      <c r="K176" s="64"/>
    </row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</sheetData>
  <mergeCells count="15">
    <mergeCell ref="A7:K7"/>
    <mergeCell ref="E8:E9"/>
    <mergeCell ref="F8:F9"/>
    <mergeCell ref="G8:G9"/>
    <mergeCell ref="H8:H9"/>
    <mergeCell ref="K8:K10"/>
    <mergeCell ref="J8:J10"/>
    <mergeCell ref="A168:K168"/>
    <mergeCell ref="B167:D167"/>
    <mergeCell ref="A8:A10"/>
    <mergeCell ref="B8:B10"/>
    <mergeCell ref="I8:I10"/>
    <mergeCell ref="C9:C10"/>
    <mergeCell ref="D9:D10"/>
    <mergeCell ref="C8:D8"/>
  </mergeCells>
  <phoneticPr fontId="2" type="noConversion"/>
  <printOptions horizontalCentered="1"/>
  <pageMargins left="0.43307086614173229" right="0.27559055118110237" top="0.39370078740157483" bottom="0.59055118110236227" header="0" footer="0.98425196850393704"/>
  <pageSetup paperSize="5" scale="85" orientation="portrait" r:id="rId1"/>
  <headerFooter alignWithMargins="0">
    <oddFooter>&amp;RPágina &amp;P</oddFooter>
  </headerFooter>
  <rowBreaks count="2" manualBreakCount="2">
    <brk id="74" max="16383" man="1"/>
    <brk id="136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V255"/>
  <sheetViews>
    <sheetView view="pageBreakPreview" zoomScaleNormal="100" workbookViewId="0" xr3:uid="{11A3ACCB-1F19-5AC9-A611-4158731A345D}">
      <pane ySplit="11" topLeftCell="A12" activePane="bottomLeft" state="frozen"/>
      <selection pane="bottomLeft" activeCell="E162" sqref="E162"/>
    </sheetView>
  </sheetViews>
  <sheetFormatPr defaultRowHeight="18.75" customHeight="1"/>
  <cols>
    <col min="1" max="1" width="19" customWidth="1"/>
    <col min="2" max="2" width="9.140625" customWidth="1"/>
    <col min="3" max="3" width="5.5703125" customWidth="1"/>
    <col min="4" max="4" width="8.5703125" bestFit="1" customWidth="1"/>
    <col min="5" max="8" width="8.42578125" style="14" customWidth="1"/>
    <col min="9" max="11" width="9.7109375" style="14" customWidth="1"/>
    <col min="12" max="256" width="11.42578125" customWidth="1"/>
  </cols>
  <sheetData>
    <row r="1" spans="1:14" s="13" customFormat="1" ht="27" customHeight="1">
      <c r="A1" s="242"/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4" s="13" customFormat="1" ht="24" customHeight="1">
      <c r="A2" s="242"/>
      <c r="B2" s="244"/>
      <c r="C2" s="244"/>
      <c r="D2" s="244"/>
      <c r="E2" s="244"/>
      <c r="F2" s="244"/>
      <c r="G2" s="244"/>
      <c r="H2" s="244"/>
      <c r="I2" s="244"/>
      <c r="J2" s="244"/>
      <c r="K2" s="244"/>
    </row>
    <row r="3" spans="1:14" s="13" customFormat="1" ht="24" customHeight="1">
      <c r="A3" s="242"/>
      <c r="B3" s="242"/>
      <c r="C3" s="242"/>
      <c r="D3" s="242"/>
      <c r="E3" s="242"/>
      <c r="F3" s="242"/>
      <c r="G3" s="242"/>
      <c r="H3" s="242"/>
      <c r="I3" s="242"/>
      <c r="J3" s="242"/>
      <c r="K3" s="242"/>
    </row>
    <row r="4" spans="1:14" s="13" customFormat="1" ht="15.75" customHeight="1">
      <c r="A4" s="242"/>
      <c r="B4" s="245" t="s">
        <v>0</v>
      </c>
      <c r="C4" s="246"/>
      <c r="D4" s="246"/>
      <c r="E4" s="246"/>
      <c r="F4" s="246"/>
      <c r="G4" s="247"/>
      <c r="H4" s="248"/>
      <c r="I4" s="248"/>
      <c r="J4" s="248"/>
      <c r="K4" s="248"/>
    </row>
    <row r="5" spans="1:14" s="13" customFormat="1">
      <c r="A5" s="242"/>
      <c r="B5" s="245"/>
      <c r="C5" s="245" t="s">
        <v>1</v>
      </c>
      <c r="D5" s="249"/>
      <c r="E5" s="249"/>
      <c r="F5" s="246"/>
      <c r="G5" s="247"/>
      <c r="H5" s="248"/>
      <c r="I5" s="248"/>
      <c r="J5" s="248"/>
      <c r="K5" s="248"/>
    </row>
    <row r="6" spans="1:14" s="13" customFormat="1" ht="20.25">
      <c r="A6" s="242"/>
      <c r="B6" s="242"/>
      <c r="C6" s="242"/>
      <c r="D6" s="245" t="s">
        <v>2</v>
      </c>
      <c r="E6" s="249"/>
      <c r="F6" s="249"/>
      <c r="G6" s="250"/>
      <c r="H6" s="250"/>
      <c r="I6" s="250"/>
      <c r="J6" s="250"/>
      <c r="K6" s="250"/>
    </row>
    <row r="7" spans="1:14" s="13" customFormat="1" ht="12.75">
      <c r="A7" s="304"/>
      <c r="B7" s="304"/>
      <c r="C7" s="304"/>
      <c r="D7" s="304"/>
      <c r="E7" s="304"/>
      <c r="F7" s="304"/>
      <c r="G7" s="304"/>
      <c r="H7" s="304"/>
      <c r="I7" s="304"/>
      <c r="J7" s="304"/>
      <c r="K7" s="304"/>
    </row>
    <row r="8" spans="1:14" s="28" customFormat="1" ht="14.25" customHeight="1">
      <c r="A8" s="310" t="s">
        <v>3</v>
      </c>
      <c r="B8" s="310" t="s">
        <v>4</v>
      </c>
      <c r="C8" s="313" t="s">
        <v>5</v>
      </c>
      <c r="D8" s="313"/>
      <c r="E8" s="302"/>
      <c r="F8" s="302"/>
      <c r="G8" s="302"/>
      <c r="H8" s="302"/>
      <c r="I8" s="307" t="s">
        <v>6</v>
      </c>
      <c r="J8" s="307" t="s">
        <v>7</v>
      </c>
      <c r="K8" s="358" t="s">
        <v>8</v>
      </c>
    </row>
    <row r="9" spans="1:14" s="28" customFormat="1" ht="14.25" customHeight="1">
      <c r="A9" s="311"/>
      <c r="B9" s="311"/>
      <c r="C9" s="310" t="s">
        <v>9</v>
      </c>
      <c r="D9" s="310" t="s">
        <v>10</v>
      </c>
      <c r="E9" s="303"/>
      <c r="F9" s="303"/>
      <c r="G9" s="303"/>
      <c r="H9" s="303"/>
      <c r="I9" s="308"/>
      <c r="J9" s="308"/>
      <c r="K9" s="359"/>
    </row>
    <row r="10" spans="1:14" s="28" customFormat="1" ht="9.75" customHeight="1">
      <c r="A10" s="312"/>
      <c r="B10" s="312"/>
      <c r="C10" s="312"/>
      <c r="D10" s="312"/>
      <c r="E10" s="67" t="s">
        <v>11</v>
      </c>
      <c r="F10" s="67" t="s">
        <v>11</v>
      </c>
      <c r="G10" s="67" t="s">
        <v>11</v>
      </c>
      <c r="H10" s="67" t="s">
        <v>11</v>
      </c>
      <c r="I10" s="357"/>
      <c r="J10" s="357"/>
      <c r="K10" s="357"/>
    </row>
    <row r="11" spans="1:14" s="13" customFormat="1" ht="3" customHeight="1">
      <c r="A11" s="29"/>
      <c r="B11" s="29"/>
      <c r="C11" s="29"/>
      <c r="D11" s="29"/>
      <c r="E11" s="48"/>
      <c r="F11" s="48"/>
      <c r="G11" s="48"/>
      <c r="H11" s="48"/>
      <c r="I11" s="48"/>
      <c r="J11" s="48"/>
      <c r="K11" s="48"/>
      <c r="L11" s="49"/>
      <c r="M11" s="49"/>
      <c r="N11" s="49"/>
    </row>
    <row r="12" spans="1:14" s="13" customFormat="1" ht="3" customHeight="1">
      <c r="A12" s="29"/>
      <c r="B12" s="29"/>
      <c r="C12" s="29"/>
      <c r="D12" s="29"/>
      <c r="E12" s="48"/>
      <c r="F12" s="48"/>
      <c r="G12" s="48"/>
      <c r="H12" s="48"/>
      <c r="I12" s="48"/>
      <c r="J12" s="48"/>
      <c r="K12" s="48"/>
      <c r="L12" s="49"/>
      <c r="M12" s="49"/>
      <c r="N12" s="49"/>
    </row>
    <row r="13" spans="1:14" s="39" customFormat="1" ht="14.25" customHeight="1">
      <c r="A13" s="238" t="s">
        <v>334</v>
      </c>
      <c r="B13" s="141">
        <v>935</v>
      </c>
      <c r="C13" s="139">
        <v>935</v>
      </c>
      <c r="D13" s="71" t="s">
        <v>13</v>
      </c>
      <c r="E13" s="73">
        <v>155</v>
      </c>
      <c r="F13" s="73">
        <v>136</v>
      </c>
      <c r="G13" s="73">
        <v>14</v>
      </c>
      <c r="H13" s="73">
        <v>4</v>
      </c>
      <c r="I13" s="73">
        <f t="shared" ref="I13:I44" si="0">SUM(E13:H13)</f>
        <v>309</v>
      </c>
      <c r="J13" s="73">
        <v>11</v>
      </c>
      <c r="K13" s="73">
        <f t="shared" ref="K13:K44" si="1">I13+J13</f>
        <v>320</v>
      </c>
    </row>
    <row r="14" spans="1:14" s="39" customFormat="1" ht="14.25" customHeight="1">
      <c r="A14" s="238" t="s">
        <v>286</v>
      </c>
      <c r="B14" s="141">
        <v>935</v>
      </c>
      <c r="C14" s="139">
        <v>935</v>
      </c>
      <c r="D14" s="71" t="s">
        <v>64</v>
      </c>
      <c r="E14" s="73">
        <v>157</v>
      </c>
      <c r="F14" s="73">
        <v>145</v>
      </c>
      <c r="G14" s="73">
        <v>14</v>
      </c>
      <c r="H14" s="73">
        <v>0</v>
      </c>
      <c r="I14" s="73">
        <f t="shared" si="0"/>
        <v>316</v>
      </c>
      <c r="J14" s="73">
        <v>13</v>
      </c>
      <c r="K14" s="73">
        <f t="shared" si="1"/>
        <v>329</v>
      </c>
    </row>
    <row r="15" spans="1:14" s="39" customFormat="1" ht="14.25" customHeight="1">
      <c r="A15" s="238" t="s">
        <v>321</v>
      </c>
      <c r="B15" s="141">
        <v>935</v>
      </c>
      <c r="C15" s="139">
        <v>935</v>
      </c>
      <c r="D15" s="71" t="s">
        <v>152</v>
      </c>
      <c r="E15" s="73">
        <v>169</v>
      </c>
      <c r="F15" s="73">
        <v>133</v>
      </c>
      <c r="G15" s="73">
        <v>12</v>
      </c>
      <c r="H15" s="73">
        <v>4</v>
      </c>
      <c r="I15" s="73">
        <f t="shared" si="0"/>
        <v>318</v>
      </c>
      <c r="J15" s="73">
        <v>12</v>
      </c>
      <c r="K15" s="73">
        <f t="shared" si="1"/>
        <v>330</v>
      </c>
    </row>
    <row r="16" spans="1:14" s="39" customFormat="1" ht="14.25" customHeight="1">
      <c r="A16" s="139"/>
      <c r="B16" s="141">
        <v>936</v>
      </c>
      <c r="C16" s="139">
        <v>936</v>
      </c>
      <c r="D16" s="71" t="s">
        <v>13</v>
      </c>
      <c r="E16" s="73">
        <v>87</v>
      </c>
      <c r="F16" s="73">
        <v>159</v>
      </c>
      <c r="G16" s="73">
        <v>10</v>
      </c>
      <c r="H16" s="73">
        <v>2</v>
      </c>
      <c r="I16" s="73">
        <f t="shared" si="0"/>
        <v>258</v>
      </c>
      <c r="J16" s="73">
        <v>17</v>
      </c>
      <c r="K16" s="73">
        <f t="shared" si="1"/>
        <v>275</v>
      </c>
    </row>
    <row r="17" spans="1:11" s="39" customFormat="1" ht="14.25" customHeight="1">
      <c r="A17" s="139"/>
      <c r="B17" s="141">
        <v>936</v>
      </c>
      <c r="C17" s="139">
        <v>936</v>
      </c>
      <c r="D17" s="71" t="s">
        <v>15</v>
      </c>
      <c r="E17" s="73">
        <v>103</v>
      </c>
      <c r="F17" s="73">
        <v>121</v>
      </c>
      <c r="G17" s="73">
        <v>0</v>
      </c>
      <c r="H17" s="73">
        <v>0</v>
      </c>
      <c r="I17" s="73">
        <f t="shared" si="0"/>
        <v>224</v>
      </c>
      <c r="J17" s="73">
        <v>30</v>
      </c>
      <c r="K17" s="73">
        <f t="shared" si="1"/>
        <v>254</v>
      </c>
    </row>
    <row r="18" spans="1:11" s="39" customFormat="1" ht="14.25" customHeight="1">
      <c r="A18" s="139"/>
      <c r="B18" s="141">
        <v>937</v>
      </c>
      <c r="C18" s="139">
        <v>937</v>
      </c>
      <c r="D18" s="71" t="s">
        <v>13</v>
      </c>
      <c r="E18" s="73">
        <v>94</v>
      </c>
      <c r="F18" s="73">
        <v>150</v>
      </c>
      <c r="G18" s="73">
        <v>6</v>
      </c>
      <c r="H18" s="73">
        <v>2</v>
      </c>
      <c r="I18" s="73">
        <f t="shared" si="0"/>
        <v>252</v>
      </c>
      <c r="J18" s="73">
        <v>4</v>
      </c>
      <c r="K18" s="73">
        <f t="shared" si="1"/>
        <v>256</v>
      </c>
    </row>
    <row r="19" spans="1:11" s="39" customFormat="1" ht="14.25" customHeight="1">
      <c r="A19" s="139"/>
      <c r="B19" s="141">
        <v>937</v>
      </c>
      <c r="C19" s="139">
        <v>937</v>
      </c>
      <c r="D19" s="71" t="s">
        <v>15</v>
      </c>
      <c r="E19" s="73">
        <v>85</v>
      </c>
      <c r="F19" s="73">
        <v>152</v>
      </c>
      <c r="G19" s="73">
        <v>8</v>
      </c>
      <c r="H19" s="73">
        <v>4</v>
      </c>
      <c r="I19" s="73">
        <f t="shared" si="0"/>
        <v>249</v>
      </c>
      <c r="J19" s="73">
        <v>9</v>
      </c>
      <c r="K19" s="73">
        <f t="shared" si="1"/>
        <v>258</v>
      </c>
    </row>
    <row r="20" spans="1:11" s="39" customFormat="1" ht="14.25" customHeight="1">
      <c r="A20" s="139"/>
      <c r="B20" s="141">
        <v>938</v>
      </c>
      <c r="C20" s="139">
        <v>938</v>
      </c>
      <c r="D20" s="71" t="s">
        <v>13</v>
      </c>
      <c r="E20" s="73">
        <v>93</v>
      </c>
      <c r="F20" s="73">
        <v>138</v>
      </c>
      <c r="G20" s="73">
        <v>22</v>
      </c>
      <c r="H20" s="73">
        <v>6</v>
      </c>
      <c r="I20" s="73">
        <f t="shared" si="0"/>
        <v>259</v>
      </c>
      <c r="J20" s="73">
        <v>0</v>
      </c>
      <c r="K20" s="73">
        <f t="shared" si="1"/>
        <v>259</v>
      </c>
    </row>
    <row r="21" spans="1:11" s="39" customFormat="1" ht="14.25" customHeight="1">
      <c r="A21" s="139"/>
      <c r="B21" s="141">
        <v>939</v>
      </c>
      <c r="C21" s="139">
        <v>939</v>
      </c>
      <c r="D21" s="71" t="s">
        <v>13</v>
      </c>
      <c r="E21" s="73">
        <v>68</v>
      </c>
      <c r="F21" s="73">
        <v>78</v>
      </c>
      <c r="G21" s="73">
        <v>10</v>
      </c>
      <c r="H21" s="73">
        <v>2</v>
      </c>
      <c r="I21" s="73">
        <f t="shared" si="0"/>
        <v>158</v>
      </c>
      <c r="J21" s="73">
        <v>6</v>
      </c>
      <c r="K21" s="73">
        <f t="shared" si="1"/>
        <v>164</v>
      </c>
    </row>
    <row r="22" spans="1:11" s="39" customFormat="1" ht="14.25" customHeight="1">
      <c r="A22" s="139"/>
      <c r="B22" s="141">
        <v>939</v>
      </c>
      <c r="C22" s="139">
        <v>939</v>
      </c>
      <c r="D22" s="71" t="s">
        <v>15</v>
      </c>
      <c r="E22" s="73">
        <v>74</v>
      </c>
      <c r="F22" s="73">
        <v>77</v>
      </c>
      <c r="G22" s="73">
        <v>13</v>
      </c>
      <c r="H22" s="73">
        <v>2</v>
      </c>
      <c r="I22" s="73">
        <f t="shared" si="0"/>
        <v>166</v>
      </c>
      <c r="J22" s="73">
        <v>8</v>
      </c>
      <c r="K22" s="73">
        <f t="shared" si="1"/>
        <v>174</v>
      </c>
    </row>
    <row r="23" spans="1:11" s="39" customFormat="1" ht="14.25" customHeight="1">
      <c r="A23" s="139"/>
      <c r="B23" s="141">
        <v>940</v>
      </c>
      <c r="C23" s="139">
        <v>940</v>
      </c>
      <c r="D23" s="71" t="s">
        <v>13</v>
      </c>
      <c r="E23" s="73">
        <v>94</v>
      </c>
      <c r="F23" s="73">
        <v>83</v>
      </c>
      <c r="G23" s="73">
        <v>24</v>
      </c>
      <c r="H23" s="73">
        <v>1</v>
      </c>
      <c r="I23" s="73">
        <f t="shared" si="0"/>
        <v>202</v>
      </c>
      <c r="J23" s="73">
        <v>22</v>
      </c>
      <c r="K23" s="73">
        <f t="shared" si="1"/>
        <v>224</v>
      </c>
    </row>
    <row r="24" spans="1:11" s="39" customFormat="1" ht="14.25" customHeight="1">
      <c r="A24" s="139"/>
      <c r="B24" s="141">
        <v>940</v>
      </c>
      <c r="C24" s="139">
        <v>940</v>
      </c>
      <c r="D24" s="71" t="s">
        <v>15</v>
      </c>
      <c r="E24" s="73">
        <v>82</v>
      </c>
      <c r="F24" s="73">
        <v>77</v>
      </c>
      <c r="G24" s="73">
        <v>19</v>
      </c>
      <c r="H24" s="73">
        <v>2</v>
      </c>
      <c r="I24" s="73">
        <f t="shared" si="0"/>
        <v>180</v>
      </c>
      <c r="J24" s="73">
        <v>3</v>
      </c>
      <c r="K24" s="73">
        <f t="shared" si="1"/>
        <v>183</v>
      </c>
    </row>
    <row r="25" spans="1:11" s="39" customFormat="1" ht="14.25" customHeight="1">
      <c r="A25" s="139"/>
      <c r="B25" s="141">
        <v>941</v>
      </c>
      <c r="C25" s="139">
        <v>941</v>
      </c>
      <c r="D25" s="71" t="s">
        <v>13</v>
      </c>
      <c r="E25" s="73">
        <v>96</v>
      </c>
      <c r="F25" s="73">
        <v>133</v>
      </c>
      <c r="G25" s="73">
        <v>4</v>
      </c>
      <c r="H25" s="73">
        <v>3</v>
      </c>
      <c r="I25" s="73">
        <f t="shared" si="0"/>
        <v>236</v>
      </c>
      <c r="J25" s="73">
        <v>7</v>
      </c>
      <c r="K25" s="73">
        <f t="shared" si="1"/>
        <v>243</v>
      </c>
    </row>
    <row r="26" spans="1:11" s="39" customFormat="1" ht="14.25" customHeight="1">
      <c r="A26" s="139"/>
      <c r="B26" s="141">
        <v>941</v>
      </c>
      <c r="C26" s="139">
        <v>941</v>
      </c>
      <c r="D26" s="71" t="s">
        <v>64</v>
      </c>
      <c r="E26" s="73">
        <v>94</v>
      </c>
      <c r="F26" s="73">
        <v>132</v>
      </c>
      <c r="G26" s="73">
        <v>7</v>
      </c>
      <c r="H26" s="73">
        <v>4</v>
      </c>
      <c r="I26" s="73">
        <f t="shared" si="0"/>
        <v>237</v>
      </c>
      <c r="J26" s="73">
        <v>2</v>
      </c>
      <c r="K26" s="73">
        <f t="shared" si="1"/>
        <v>239</v>
      </c>
    </row>
    <row r="27" spans="1:11" s="39" customFormat="1" ht="14.25" customHeight="1">
      <c r="A27" s="139"/>
      <c r="B27" s="141">
        <v>941</v>
      </c>
      <c r="C27" s="139">
        <v>941</v>
      </c>
      <c r="D27" s="71" t="s">
        <v>152</v>
      </c>
      <c r="E27" s="73">
        <v>91</v>
      </c>
      <c r="F27" s="73">
        <v>123</v>
      </c>
      <c r="G27" s="73">
        <v>10</v>
      </c>
      <c r="H27" s="73">
        <v>2</v>
      </c>
      <c r="I27" s="73">
        <f t="shared" si="0"/>
        <v>226</v>
      </c>
      <c r="J27" s="73">
        <v>9</v>
      </c>
      <c r="K27" s="73">
        <f t="shared" si="1"/>
        <v>235</v>
      </c>
    </row>
    <row r="28" spans="1:11" s="39" customFormat="1" ht="14.25" customHeight="1">
      <c r="A28" s="139"/>
      <c r="B28" s="141">
        <v>942</v>
      </c>
      <c r="C28" s="139">
        <v>942</v>
      </c>
      <c r="D28" s="71" t="s">
        <v>13</v>
      </c>
      <c r="E28" s="73">
        <v>68</v>
      </c>
      <c r="F28" s="73">
        <v>124</v>
      </c>
      <c r="G28" s="73">
        <v>6</v>
      </c>
      <c r="H28" s="73">
        <v>6</v>
      </c>
      <c r="I28" s="73">
        <f t="shared" si="0"/>
        <v>204</v>
      </c>
      <c r="J28" s="73">
        <v>5</v>
      </c>
      <c r="K28" s="73">
        <f t="shared" si="1"/>
        <v>209</v>
      </c>
    </row>
    <row r="29" spans="1:11" s="39" customFormat="1" ht="14.25" customHeight="1">
      <c r="A29" s="139"/>
      <c r="B29" s="141">
        <v>942</v>
      </c>
      <c r="C29" s="139">
        <v>942</v>
      </c>
      <c r="D29" s="71" t="s">
        <v>15</v>
      </c>
      <c r="E29" s="73">
        <v>76</v>
      </c>
      <c r="F29" s="73">
        <v>100</v>
      </c>
      <c r="G29" s="73">
        <v>6</v>
      </c>
      <c r="H29" s="73">
        <v>3</v>
      </c>
      <c r="I29" s="73">
        <f t="shared" si="0"/>
        <v>185</v>
      </c>
      <c r="J29" s="73">
        <v>6</v>
      </c>
      <c r="K29" s="73">
        <f t="shared" si="1"/>
        <v>191</v>
      </c>
    </row>
    <row r="30" spans="1:11" ht="14.25" customHeight="1">
      <c r="A30" s="139"/>
      <c r="B30" s="141">
        <v>943</v>
      </c>
      <c r="C30" s="139">
        <v>943</v>
      </c>
      <c r="D30" s="71" t="s">
        <v>13</v>
      </c>
      <c r="E30" s="73">
        <v>113</v>
      </c>
      <c r="F30" s="73">
        <v>110</v>
      </c>
      <c r="G30" s="73">
        <v>13</v>
      </c>
      <c r="H30" s="73">
        <v>6</v>
      </c>
      <c r="I30" s="73">
        <f t="shared" si="0"/>
        <v>242</v>
      </c>
      <c r="J30" s="73">
        <v>9</v>
      </c>
      <c r="K30" s="73">
        <f t="shared" si="1"/>
        <v>251</v>
      </c>
    </row>
    <row r="31" spans="1:11" ht="14.25" customHeight="1">
      <c r="A31" s="139"/>
      <c r="B31" s="141">
        <v>943</v>
      </c>
      <c r="C31" s="139">
        <v>943</v>
      </c>
      <c r="D31" s="71" t="s">
        <v>64</v>
      </c>
      <c r="E31" s="73">
        <v>93</v>
      </c>
      <c r="F31" s="73">
        <v>113</v>
      </c>
      <c r="G31" s="73">
        <v>14</v>
      </c>
      <c r="H31" s="73">
        <v>2</v>
      </c>
      <c r="I31" s="73">
        <f t="shared" si="0"/>
        <v>222</v>
      </c>
      <c r="J31" s="73">
        <v>15</v>
      </c>
      <c r="K31" s="73">
        <f t="shared" si="1"/>
        <v>237</v>
      </c>
    </row>
    <row r="32" spans="1:11" ht="14.25" customHeight="1">
      <c r="A32" s="139"/>
      <c r="B32" s="141">
        <v>943</v>
      </c>
      <c r="C32" s="139">
        <v>943</v>
      </c>
      <c r="D32" s="71" t="s">
        <v>152</v>
      </c>
      <c r="E32" s="73">
        <v>361</v>
      </c>
      <c r="F32" s="73">
        <v>316</v>
      </c>
      <c r="G32" s="73">
        <v>50</v>
      </c>
      <c r="H32" s="73">
        <v>19</v>
      </c>
      <c r="I32" s="73">
        <f t="shared" si="0"/>
        <v>746</v>
      </c>
      <c r="J32" s="73">
        <v>18</v>
      </c>
      <c r="K32" s="73">
        <f t="shared" si="1"/>
        <v>764</v>
      </c>
    </row>
    <row r="33" spans="1:20" ht="14.25" customHeight="1">
      <c r="A33" s="139"/>
      <c r="B33" s="141">
        <v>944</v>
      </c>
      <c r="C33" s="139">
        <v>944</v>
      </c>
      <c r="D33" s="71" t="s">
        <v>13</v>
      </c>
      <c r="E33" s="73">
        <v>115</v>
      </c>
      <c r="F33" s="73">
        <v>110</v>
      </c>
      <c r="G33" s="73">
        <v>11</v>
      </c>
      <c r="H33" s="73">
        <v>1</v>
      </c>
      <c r="I33" s="73">
        <f t="shared" si="0"/>
        <v>237</v>
      </c>
      <c r="J33" s="73">
        <v>5</v>
      </c>
      <c r="K33" s="73">
        <f t="shared" si="1"/>
        <v>242</v>
      </c>
    </row>
    <row r="34" spans="1:20" ht="14.25" customHeight="1">
      <c r="A34" s="139"/>
      <c r="B34" s="141">
        <v>944</v>
      </c>
      <c r="C34" s="139">
        <v>944</v>
      </c>
      <c r="D34" s="71" t="s">
        <v>64</v>
      </c>
      <c r="E34" s="73">
        <v>139</v>
      </c>
      <c r="F34" s="73">
        <v>96</v>
      </c>
      <c r="G34" s="73">
        <v>19</v>
      </c>
      <c r="H34" s="73">
        <v>2</v>
      </c>
      <c r="I34" s="73">
        <f t="shared" si="0"/>
        <v>256</v>
      </c>
      <c r="J34" s="73">
        <v>6</v>
      </c>
      <c r="K34" s="73">
        <f t="shared" si="1"/>
        <v>262</v>
      </c>
    </row>
    <row r="35" spans="1:20" ht="14.25" customHeight="1">
      <c r="A35" s="139"/>
      <c r="B35" s="141">
        <v>944</v>
      </c>
      <c r="C35" s="139">
        <v>944</v>
      </c>
      <c r="D35" s="71" t="s">
        <v>152</v>
      </c>
      <c r="E35" s="73">
        <v>120</v>
      </c>
      <c r="F35" s="73">
        <v>109</v>
      </c>
      <c r="G35" s="73">
        <v>22</v>
      </c>
      <c r="H35" s="73">
        <v>3</v>
      </c>
      <c r="I35" s="73">
        <f t="shared" si="0"/>
        <v>254</v>
      </c>
      <c r="J35" s="73">
        <v>3</v>
      </c>
      <c r="K35" s="73">
        <f t="shared" si="1"/>
        <v>257</v>
      </c>
    </row>
    <row r="36" spans="1:20" ht="14.25" customHeight="1">
      <c r="A36" s="139"/>
      <c r="B36" s="141">
        <v>945</v>
      </c>
      <c r="C36" s="139">
        <v>945</v>
      </c>
      <c r="D36" s="71" t="s">
        <v>13</v>
      </c>
      <c r="E36" s="73">
        <v>130</v>
      </c>
      <c r="F36" s="73">
        <v>179</v>
      </c>
      <c r="G36" s="73">
        <v>11</v>
      </c>
      <c r="H36" s="73">
        <v>7</v>
      </c>
      <c r="I36" s="73">
        <f t="shared" si="0"/>
        <v>327</v>
      </c>
      <c r="J36" s="73">
        <v>9</v>
      </c>
      <c r="K36" s="73">
        <f t="shared" si="1"/>
        <v>336</v>
      </c>
    </row>
    <row r="37" spans="1:20" ht="14.25" customHeight="1">
      <c r="A37" s="139"/>
      <c r="B37" s="141">
        <v>945</v>
      </c>
      <c r="C37" s="139">
        <v>945</v>
      </c>
      <c r="D37" s="71" t="s">
        <v>64</v>
      </c>
      <c r="E37" s="73">
        <v>116</v>
      </c>
      <c r="F37" s="73">
        <v>174</v>
      </c>
      <c r="G37" s="73">
        <v>18</v>
      </c>
      <c r="H37" s="73">
        <v>6</v>
      </c>
      <c r="I37" s="73">
        <f t="shared" si="0"/>
        <v>314</v>
      </c>
      <c r="J37" s="73">
        <v>13</v>
      </c>
      <c r="K37" s="73">
        <f t="shared" si="1"/>
        <v>327</v>
      </c>
    </row>
    <row r="38" spans="1:20" ht="14.25" customHeight="1">
      <c r="A38" s="139"/>
      <c r="B38" s="141">
        <v>945</v>
      </c>
      <c r="C38" s="139">
        <v>945</v>
      </c>
      <c r="D38" s="71" t="s">
        <v>152</v>
      </c>
      <c r="E38" s="73">
        <v>143</v>
      </c>
      <c r="F38" s="73">
        <v>151</v>
      </c>
      <c r="G38" s="73">
        <v>7</v>
      </c>
      <c r="H38" s="73">
        <v>4</v>
      </c>
      <c r="I38" s="73">
        <f t="shared" si="0"/>
        <v>305</v>
      </c>
      <c r="J38" s="73">
        <v>10</v>
      </c>
      <c r="K38" s="73">
        <f t="shared" si="1"/>
        <v>315</v>
      </c>
    </row>
    <row r="39" spans="1:20" ht="14.25" customHeight="1">
      <c r="A39" s="139"/>
      <c r="B39" s="141">
        <v>945</v>
      </c>
      <c r="C39" s="139">
        <v>945</v>
      </c>
      <c r="D39" s="71" t="s">
        <v>268</v>
      </c>
      <c r="E39" s="73">
        <v>142</v>
      </c>
      <c r="F39" s="73">
        <v>165</v>
      </c>
      <c r="G39" s="73">
        <v>10</v>
      </c>
      <c r="H39" s="73">
        <v>7</v>
      </c>
      <c r="I39" s="73">
        <f t="shared" si="0"/>
        <v>324</v>
      </c>
      <c r="J39" s="73">
        <v>11</v>
      </c>
      <c r="K39" s="73">
        <f t="shared" si="1"/>
        <v>335</v>
      </c>
    </row>
    <row r="40" spans="1:20" ht="14.25" customHeight="1">
      <c r="A40" s="139"/>
      <c r="B40" s="141">
        <v>946</v>
      </c>
      <c r="C40" s="139">
        <v>946</v>
      </c>
      <c r="D40" s="71" t="s">
        <v>13</v>
      </c>
      <c r="E40" s="73">
        <v>117</v>
      </c>
      <c r="F40" s="73">
        <v>102</v>
      </c>
      <c r="G40" s="73">
        <v>38</v>
      </c>
      <c r="H40" s="73">
        <v>2</v>
      </c>
      <c r="I40" s="73">
        <f t="shared" si="0"/>
        <v>259</v>
      </c>
      <c r="J40" s="73">
        <v>4</v>
      </c>
      <c r="K40" s="73">
        <f t="shared" si="1"/>
        <v>263</v>
      </c>
    </row>
    <row r="41" spans="1:20" ht="14.25" customHeight="1">
      <c r="A41" s="139"/>
      <c r="B41" s="141">
        <v>946</v>
      </c>
      <c r="C41" s="139">
        <v>946</v>
      </c>
      <c r="D41" s="71" t="s">
        <v>64</v>
      </c>
      <c r="E41" s="73">
        <v>100</v>
      </c>
      <c r="F41" s="73">
        <v>102</v>
      </c>
      <c r="G41" s="73">
        <v>39</v>
      </c>
      <c r="H41" s="73">
        <v>0</v>
      </c>
      <c r="I41" s="73">
        <f t="shared" si="0"/>
        <v>241</v>
      </c>
      <c r="J41" s="73">
        <v>4</v>
      </c>
      <c r="K41" s="73">
        <f t="shared" si="1"/>
        <v>245</v>
      </c>
    </row>
    <row r="42" spans="1:20" ht="14.25" customHeight="1">
      <c r="A42" s="139"/>
      <c r="B42" s="141">
        <v>946</v>
      </c>
      <c r="C42" s="139">
        <v>946</v>
      </c>
      <c r="D42" s="71" t="s">
        <v>152</v>
      </c>
      <c r="E42" s="73">
        <v>111</v>
      </c>
      <c r="F42" s="73">
        <v>124</v>
      </c>
      <c r="G42" s="73">
        <v>44</v>
      </c>
      <c r="H42" s="73">
        <v>7</v>
      </c>
      <c r="I42" s="73">
        <f t="shared" si="0"/>
        <v>286</v>
      </c>
      <c r="J42" s="73">
        <v>4</v>
      </c>
      <c r="K42" s="73">
        <f t="shared" si="1"/>
        <v>290</v>
      </c>
    </row>
    <row r="43" spans="1:20" ht="14.25" customHeight="1">
      <c r="A43" s="139"/>
      <c r="B43" s="141">
        <v>947</v>
      </c>
      <c r="C43" s="139">
        <v>947</v>
      </c>
      <c r="D43" s="71" t="s">
        <v>13</v>
      </c>
      <c r="E43" s="73">
        <v>118</v>
      </c>
      <c r="F43" s="73">
        <v>177</v>
      </c>
      <c r="G43" s="73">
        <v>69</v>
      </c>
      <c r="H43" s="73">
        <v>3</v>
      </c>
      <c r="I43" s="73">
        <f t="shared" si="0"/>
        <v>367</v>
      </c>
      <c r="J43" s="73">
        <v>0</v>
      </c>
      <c r="K43" s="73">
        <f t="shared" si="1"/>
        <v>367</v>
      </c>
    </row>
    <row r="44" spans="1:20" ht="14.25" customHeight="1">
      <c r="A44" s="139"/>
      <c r="B44" s="141">
        <v>947</v>
      </c>
      <c r="C44" s="139">
        <v>947</v>
      </c>
      <c r="D44" s="71" t="s">
        <v>15</v>
      </c>
      <c r="E44" s="73">
        <v>118</v>
      </c>
      <c r="F44" s="73">
        <v>158</v>
      </c>
      <c r="G44" s="73">
        <v>69</v>
      </c>
      <c r="H44" s="73">
        <v>2</v>
      </c>
      <c r="I44" s="73">
        <f t="shared" si="0"/>
        <v>347</v>
      </c>
      <c r="J44" s="73">
        <v>13</v>
      </c>
      <c r="K44" s="73">
        <f t="shared" si="1"/>
        <v>360</v>
      </c>
    </row>
    <row r="45" spans="1:20" s="35" customFormat="1" ht="14.25" customHeight="1">
      <c r="A45" s="139"/>
      <c r="B45" s="141">
        <v>948</v>
      </c>
      <c r="C45" s="139">
        <v>948</v>
      </c>
      <c r="D45" s="71" t="s">
        <v>13</v>
      </c>
      <c r="E45" s="73">
        <v>89</v>
      </c>
      <c r="F45" s="73">
        <v>120</v>
      </c>
      <c r="G45" s="73">
        <v>8</v>
      </c>
      <c r="H45" s="73">
        <v>4</v>
      </c>
      <c r="I45" s="73">
        <f t="shared" ref="I45:I62" si="2">SUM(E45:H45)</f>
        <v>221</v>
      </c>
      <c r="J45" s="73">
        <v>6</v>
      </c>
      <c r="K45" s="73">
        <f t="shared" ref="K45:K62" si="3">I45+J45</f>
        <v>227</v>
      </c>
      <c r="L45" s="30"/>
      <c r="M45" s="30"/>
      <c r="N45" s="30"/>
      <c r="O45" s="30"/>
      <c r="P45" s="30"/>
      <c r="Q45" s="30"/>
      <c r="R45" s="30"/>
      <c r="S45" s="30"/>
      <c r="T45" s="30"/>
    </row>
    <row r="46" spans="1:20" s="35" customFormat="1" ht="14.25" customHeight="1">
      <c r="A46" s="139"/>
      <c r="B46" s="141">
        <v>948</v>
      </c>
      <c r="C46" s="139">
        <v>948</v>
      </c>
      <c r="D46" s="71" t="s">
        <v>64</v>
      </c>
      <c r="E46" s="73">
        <v>101</v>
      </c>
      <c r="F46" s="73">
        <v>106</v>
      </c>
      <c r="G46" s="73">
        <v>9</v>
      </c>
      <c r="H46" s="73">
        <v>5</v>
      </c>
      <c r="I46" s="73">
        <f t="shared" si="2"/>
        <v>221</v>
      </c>
      <c r="J46" s="73">
        <v>6</v>
      </c>
      <c r="K46" s="73">
        <f t="shared" si="3"/>
        <v>227</v>
      </c>
      <c r="L46" s="30"/>
      <c r="M46" s="30"/>
      <c r="N46" s="30"/>
      <c r="O46" s="30"/>
      <c r="P46" s="30"/>
      <c r="Q46" s="30"/>
      <c r="R46" s="30"/>
      <c r="S46" s="30"/>
      <c r="T46" s="30"/>
    </row>
    <row r="47" spans="1:20" ht="14.25" customHeight="1">
      <c r="A47" s="139"/>
      <c r="B47" s="141">
        <v>948</v>
      </c>
      <c r="C47" s="139">
        <v>948</v>
      </c>
      <c r="D47" s="71" t="s">
        <v>152</v>
      </c>
      <c r="E47" s="73">
        <v>77</v>
      </c>
      <c r="F47" s="73">
        <v>99</v>
      </c>
      <c r="G47" s="73">
        <v>13</v>
      </c>
      <c r="H47" s="73">
        <v>1</v>
      </c>
      <c r="I47" s="73">
        <f t="shared" si="2"/>
        <v>190</v>
      </c>
      <c r="J47" s="73">
        <v>10</v>
      </c>
      <c r="K47" s="73">
        <f t="shared" si="3"/>
        <v>200</v>
      </c>
    </row>
    <row r="48" spans="1:20" ht="14.25" customHeight="1">
      <c r="A48" s="139"/>
      <c r="B48" s="141">
        <v>949</v>
      </c>
      <c r="C48" s="139">
        <v>949</v>
      </c>
      <c r="D48" s="71" t="s">
        <v>13</v>
      </c>
      <c r="E48" s="73">
        <v>83</v>
      </c>
      <c r="F48" s="73">
        <v>86</v>
      </c>
      <c r="G48" s="73">
        <v>21</v>
      </c>
      <c r="H48" s="73">
        <v>2</v>
      </c>
      <c r="I48" s="73">
        <f t="shared" si="2"/>
        <v>192</v>
      </c>
      <c r="J48" s="73">
        <v>9</v>
      </c>
      <c r="K48" s="73">
        <f t="shared" si="3"/>
        <v>201</v>
      </c>
    </row>
    <row r="49" spans="1:11" ht="14.25" customHeight="1">
      <c r="A49" s="139"/>
      <c r="B49" s="141">
        <v>949</v>
      </c>
      <c r="C49" s="139">
        <v>949</v>
      </c>
      <c r="D49" s="71" t="s">
        <v>15</v>
      </c>
      <c r="E49" s="73">
        <v>64</v>
      </c>
      <c r="F49" s="73">
        <v>122</v>
      </c>
      <c r="G49" s="73">
        <v>21</v>
      </c>
      <c r="H49" s="73">
        <v>2</v>
      </c>
      <c r="I49" s="73">
        <f t="shared" si="2"/>
        <v>209</v>
      </c>
      <c r="J49" s="73">
        <v>9</v>
      </c>
      <c r="K49" s="73">
        <f t="shared" si="3"/>
        <v>218</v>
      </c>
    </row>
    <row r="50" spans="1:11" ht="14.25" customHeight="1">
      <c r="A50" s="139"/>
      <c r="B50" s="141">
        <v>950</v>
      </c>
      <c r="C50" s="139">
        <v>950</v>
      </c>
      <c r="D50" s="71" t="s">
        <v>13</v>
      </c>
      <c r="E50" s="73">
        <v>126</v>
      </c>
      <c r="F50" s="73">
        <v>109</v>
      </c>
      <c r="G50" s="73">
        <v>16</v>
      </c>
      <c r="H50" s="73">
        <v>2</v>
      </c>
      <c r="I50" s="73">
        <f t="shared" si="2"/>
        <v>253</v>
      </c>
      <c r="J50" s="73">
        <v>2</v>
      </c>
      <c r="K50" s="73">
        <f t="shared" si="3"/>
        <v>255</v>
      </c>
    </row>
    <row r="51" spans="1:11" ht="14.25" customHeight="1">
      <c r="A51" s="139"/>
      <c r="B51" s="141">
        <v>950</v>
      </c>
      <c r="C51" s="139">
        <v>950</v>
      </c>
      <c r="D51" s="71" t="s">
        <v>15</v>
      </c>
      <c r="E51" s="73">
        <v>94</v>
      </c>
      <c r="F51" s="73">
        <v>112</v>
      </c>
      <c r="G51" s="73">
        <v>15</v>
      </c>
      <c r="H51" s="73">
        <v>2</v>
      </c>
      <c r="I51" s="73">
        <f t="shared" si="2"/>
        <v>223</v>
      </c>
      <c r="J51" s="73">
        <v>19</v>
      </c>
      <c r="K51" s="73">
        <f t="shared" si="3"/>
        <v>242</v>
      </c>
    </row>
    <row r="52" spans="1:11" ht="14.25" customHeight="1">
      <c r="A52" s="139"/>
      <c r="B52" s="141">
        <v>951</v>
      </c>
      <c r="C52" s="139">
        <v>951</v>
      </c>
      <c r="D52" s="71" t="s">
        <v>13</v>
      </c>
      <c r="E52" s="73">
        <v>85</v>
      </c>
      <c r="F52" s="73">
        <v>138</v>
      </c>
      <c r="G52" s="73">
        <v>35</v>
      </c>
      <c r="H52" s="73">
        <v>0</v>
      </c>
      <c r="I52" s="73">
        <f t="shared" si="2"/>
        <v>258</v>
      </c>
      <c r="J52" s="73">
        <v>7</v>
      </c>
      <c r="K52" s="73">
        <f t="shared" si="3"/>
        <v>265</v>
      </c>
    </row>
    <row r="53" spans="1:11" ht="14.25" customHeight="1">
      <c r="A53" s="139"/>
      <c r="B53" s="141">
        <v>951</v>
      </c>
      <c r="C53" s="139">
        <v>951</v>
      </c>
      <c r="D53" s="71" t="s">
        <v>15</v>
      </c>
      <c r="E53" s="73">
        <v>82</v>
      </c>
      <c r="F53" s="73">
        <v>108</v>
      </c>
      <c r="G53" s="73">
        <v>45</v>
      </c>
      <c r="H53" s="73">
        <v>1</v>
      </c>
      <c r="I53" s="73">
        <f t="shared" si="2"/>
        <v>236</v>
      </c>
      <c r="J53" s="73">
        <v>3</v>
      </c>
      <c r="K53" s="73">
        <f t="shared" si="3"/>
        <v>239</v>
      </c>
    </row>
    <row r="54" spans="1:11" ht="14.25" customHeight="1">
      <c r="A54" s="139"/>
      <c r="B54" s="141">
        <v>952</v>
      </c>
      <c r="C54" s="139">
        <v>952</v>
      </c>
      <c r="D54" s="71" t="s">
        <v>13</v>
      </c>
      <c r="E54" s="73">
        <v>69</v>
      </c>
      <c r="F54" s="73">
        <v>115</v>
      </c>
      <c r="G54" s="73">
        <v>24</v>
      </c>
      <c r="H54" s="73">
        <v>2</v>
      </c>
      <c r="I54" s="73">
        <f t="shared" si="2"/>
        <v>210</v>
      </c>
      <c r="J54" s="73">
        <v>0</v>
      </c>
      <c r="K54" s="73">
        <f t="shared" si="3"/>
        <v>210</v>
      </c>
    </row>
    <row r="55" spans="1:11" ht="14.25" customHeight="1">
      <c r="A55" s="139"/>
      <c r="B55" s="141">
        <v>952</v>
      </c>
      <c r="C55" s="139">
        <v>952</v>
      </c>
      <c r="D55" s="71" t="s">
        <v>64</v>
      </c>
      <c r="E55" s="73">
        <v>77</v>
      </c>
      <c r="F55" s="73">
        <v>113</v>
      </c>
      <c r="G55" s="73">
        <v>10</v>
      </c>
      <c r="H55" s="73">
        <v>3</v>
      </c>
      <c r="I55" s="73">
        <f t="shared" si="2"/>
        <v>203</v>
      </c>
      <c r="J55" s="73">
        <v>0</v>
      </c>
      <c r="K55" s="73">
        <f t="shared" si="3"/>
        <v>203</v>
      </c>
    </row>
    <row r="56" spans="1:11" ht="14.25" customHeight="1">
      <c r="A56" s="139"/>
      <c r="B56" s="141">
        <v>952</v>
      </c>
      <c r="C56" s="139">
        <v>952</v>
      </c>
      <c r="D56" s="71" t="s">
        <v>152</v>
      </c>
      <c r="E56" s="73">
        <v>71</v>
      </c>
      <c r="F56" s="73">
        <v>98</v>
      </c>
      <c r="G56" s="73">
        <v>13</v>
      </c>
      <c r="H56" s="73">
        <v>3</v>
      </c>
      <c r="I56" s="73">
        <f t="shared" si="2"/>
        <v>185</v>
      </c>
      <c r="J56" s="73">
        <v>3</v>
      </c>
      <c r="K56" s="73">
        <f t="shared" si="3"/>
        <v>188</v>
      </c>
    </row>
    <row r="57" spans="1:11" ht="14.25" customHeight="1">
      <c r="A57" s="139"/>
      <c r="B57" s="141">
        <v>953</v>
      </c>
      <c r="C57" s="139">
        <v>953</v>
      </c>
      <c r="D57" s="71" t="s">
        <v>13</v>
      </c>
      <c r="E57" s="73">
        <v>66</v>
      </c>
      <c r="F57" s="73">
        <v>91</v>
      </c>
      <c r="G57" s="73">
        <v>21</v>
      </c>
      <c r="H57" s="73">
        <v>1</v>
      </c>
      <c r="I57" s="73">
        <f t="shared" si="2"/>
        <v>179</v>
      </c>
      <c r="J57" s="73">
        <v>1</v>
      </c>
      <c r="K57" s="73">
        <f t="shared" si="3"/>
        <v>180</v>
      </c>
    </row>
    <row r="58" spans="1:11" ht="14.25" customHeight="1">
      <c r="A58" s="139"/>
      <c r="B58" s="141">
        <v>953</v>
      </c>
      <c r="C58" s="139">
        <v>953</v>
      </c>
      <c r="D58" s="71" t="s">
        <v>64</v>
      </c>
      <c r="E58" s="73">
        <v>74</v>
      </c>
      <c r="F58" s="73">
        <v>95</v>
      </c>
      <c r="G58" s="73">
        <v>17</v>
      </c>
      <c r="H58" s="73">
        <v>1</v>
      </c>
      <c r="I58" s="73">
        <f t="shared" si="2"/>
        <v>187</v>
      </c>
      <c r="J58" s="73">
        <v>2</v>
      </c>
      <c r="K58" s="73">
        <f t="shared" si="3"/>
        <v>189</v>
      </c>
    </row>
    <row r="59" spans="1:11" ht="14.25" customHeight="1">
      <c r="A59" s="139"/>
      <c r="B59" s="141">
        <v>953</v>
      </c>
      <c r="C59" s="139">
        <v>953</v>
      </c>
      <c r="D59" s="71" t="s">
        <v>152</v>
      </c>
      <c r="E59" s="73">
        <v>64</v>
      </c>
      <c r="F59" s="73">
        <v>121</v>
      </c>
      <c r="G59" s="73">
        <v>23</v>
      </c>
      <c r="H59" s="73">
        <v>1</v>
      </c>
      <c r="I59" s="73">
        <f t="shared" si="2"/>
        <v>209</v>
      </c>
      <c r="J59" s="73">
        <v>5</v>
      </c>
      <c r="K59" s="73">
        <f t="shared" si="3"/>
        <v>214</v>
      </c>
    </row>
    <row r="60" spans="1:11" ht="14.25" customHeight="1">
      <c r="A60" s="139"/>
      <c r="B60" s="141">
        <v>954</v>
      </c>
      <c r="C60" s="139">
        <v>954</v>
      </c>
      <c r="D60" s="71" t="s">
        <v>13</v>
      </c>
      <c r="E60" s="73">
        <v>108</v>
      </c>
      <c r="F60" s="73">
        <v>103</v>
      </c>
      <c r="G60" s="73">
        <v>32</v>
      </c>
      <c r="H60" s="73">
        <v>4</v>
      </c>
      <c r="I60" s="73">
        <f t="shared" si="2"/>
        <v>247</v>
      </c>
      <c r="J60" s="73">
        <v>2</v>
      </c>
      <c r="K60" s="73">
        <f t="shared" si="3"/>
        <v>249</v>
      </c>
    </row>
    <row r="61" spans="1:11" ht="14.25" customHeight="1">
      <c r="A61" s="139"/>
      <c r="B61" s="141">
        <v>955</v>
      </c>
      <c r="C61" s="139">
        <v>955</v>
      </c>
      <c r="D61" s="71" t="s">
        <v>13</v>
      </c>
      <c r="E61" s="73">
        <v>88</v>
      </c>
      <c r="F61" s="73">
        <v>103</v>
      </c>
      <c r="G61" s="73">
        <v>38</v>
      </c>
      <c r="H61" s="73">
        <v>2</v>
      </c>
      <c r="I61" s="73">
        <f t="shared" si="2"/>
        <v>231</v>
      </c>
      <c r="J61" s="73">
        <v>1</v>
      </c>
      <c r="K61" s="73">
        <f t="shared" si="3"/>
        <v>232</v>
      </c>
    </row>
    <row r="62" spans="1:11" ht="14.25" customHeight="1">
      <c r="A62" s="139"/>
      <c r="B62" s="141">
        <v>955</v>
      </c>
      <c r="C62" s="142">
        <v>955</v>
      </c>
      <c r="D62" s="77" t="s">
        <v>15</v>
      </c>
      <c r="E62" s="82">
        <v>80</v>
      </c>
      <c r="F62" s="82">
        <v>110</v>
      </c>
      <c r="G62" s="82">
        <v>22</v>
      </c>
      <c r="H62" s="82">
        <v>1</v>
      </c>
      <c r="I62" s="82">
        <f t="shared" si="2"/>
        <v>213</v>
      </c>
      <c r="J62" s="82">
        <v>3</v>
      </c>
      <c r="K62" s="73">
        <f t="shared" si="3"/>
        <v>216</v>
      </c>
    </row>
    <row r="63" spans="1:11" ht="14.25" customHeight="1">
      <c r="A63" s="139"/>
      <c r="B63" s="141">
        <v>956</v>
      </c>
      <c r="C63" s="139">
        <v>956</v>
      </c>
      <c r="D63" s="71" t="s">
        <v>13</v>
      </c>
      <c r="E63" s="73">
        <v>92</v>
      </c>
      <c r="F63" s="73">
        <v>139</v>
      </c>
      <c r="G63" s="73">
        <v>34</v>
      </c>
      <c r="H63" s="73">
        <v>4</v>
      </c>
      <c r="I63" s="73">
        <f t="shared" ref="I63:I94" si="4">SUM(E63:H63)</f>
        <v>269</v>
      </c>
      <c r="J63" s="73">
        <v>4</v>
      </c>
      <c r="K63" s="73">
        <f t="shared" ref="K63:K94" si="5">I63+J63</f>
        <v>273</v>
      </c>
    </row>
    <row r="64" spans="1:11" ht="14.25" customHeight="1">
      <c r="A64" s="139"/>
      <c r="B64" s="141">
        <v>956</v>
      </c>
      <c r="C64" s="139">
        <v>956</v>
      </c>
      <c r="D64" s="71" t="s">
        <v>15</v>
      </c>
      <c r="E64" s="73">
        <v>90</v>
      </c>
      <c r="F64" s="73">
        <v>108</v>
      </c>
      <c r="G64" s="73">
        <v>29</v>
      </c>
      <c r="H64" s="73">
        <v>3</v>
      </c>
      <c r="I64" s="73">
        <f t="shared" si="4"/>
        <v>230</v>
      </c>
      <c r="J64" s="73">
        <v>4</v>
      </c>
      <c r="K64" s="73">
        <f t="shared" si="5"/>
        <v>234</v>
      </c>
    </row>
    <row r="65" spans="1:22" ht="14.25" customHeight="1">
      <c r="A65" s="139"/>
      <c r="B65" s="141">
        <v>956</v>
      </c>
      <c r="C65" s="139">
        <v>956</v>
      </c>
      <c r="D65" s="71" t="s">
        <v>233</v>
      </c>
      <c r="E65" s="73">
        <v>178</v>
      </c>
      <c r="F65" s="73">
        <v>265</v>
      </c>
      <c r="G65" s="73">
        <v>40</v>
      </c>
      <c r="H65" s="73">
        <v>2</v>
      </c>
      <c r="I65" s="73">
        <f t="shared" si="4"/>
        <v>485</v>
      </c>
      <c r="J65" s="73">
        <v>10</v>
      </c>
      <c r="K65" s="73">
        <f t="shared" si="5"/>
        <v>495</v>
      </c>
    </row>
    <row r="66" spans="1:22" ht="14.25" customHeight="1">
      <c r="A66" s="136"/>
      <c r="B66" s="141">
        <v>957</v>
      </c>
      <c r="C66" s="139">
        <v>957</v>
      </c>
      <c r="D66" s="71" t="s">
        <v>13</v>
      </c>
      <c r="E66" s="73">
        <v>87</v>
      </c>
      <c r="F66" s="73">
        <v>98</v>
      </c>
      <c r="G66" s="73">
        <v>12</v>
      </c>
      <c r="H66" s="73">
        <v>0</v>
      </c>
      <c r="I66" s="73">
        <f t="shared" si="4"/>
        <v>197</v>
      </c>
      <c r="J66" s="73">
        <v>4</v>
      </c>
      <c r="K66" s="73">
        <f t="shared" si="5"/>
        <v>201</v>
      </c>
    </row>
    <row r="67" spans="1:22" ht="14.25" customHeight="1">
      <c r="A67" s="139"/>
      <c r="B67" s="141">
        <v>957</v>
      </c>
      <c r="C67" s="139">
        <v>957</v>
      </c>
      <c r="D67" s="71" t="s">
        <v>64</v>
      </c>
      <c r="E67" s="73">
        <v>69</v>
      </c>
      <c r="F67" s="73">
        <v>94</v>
      </c>
      <c r="G67" s="73">
        <v>11</v>
      </c>
      <c r="H67" s="73">
        <v>3</v>
      </c>
      <c r="I67" s="73">
        <f t="shared" si="4"/>
        <v>177</v>
      </c>
      <c r="J67" s="73">
        <v>9</v>
      </c>
      <c r="K67" s="73">
        <f t="shared" si="5"/>
        <v>186</v>
      </c>
    </row>
    <row r="68" spans="1:22" ht="14.25" customHeight="1">
      <c r="A68" s="139"/>
      <c r="B68" s="141">
        <v>957</v>
      </c>
      <c r="C68" s="139">
        <v>957</v>
      </c>
      <c r="D68" s="71" t="s">
        <v>152</v>
      </c>
      <c r="E68" s="73">
        <v>82</v>
      </c>
      <c r="F68" s="73">
        <v>94</v>
      </c>
      <c r="G68" s="73">
        <v>20</v>
      </c>
      <c r="H68" s="73">
        <v>1</v>
      </c>
      <c r="I68" s="73">
        <f t="shared" si="4"/>
        <v>197</v>
      </c>
      <c r="J68" s="73">
        <v>3</v>
      </c>
      <c r="K68" s="73">
        <f t="shared" si="5"/>
        <v>200</v>
      </c>
    </row>
    <row r="69" spans="1:22" ht="14.25" customHeight="1">
      <c r="A69" s="139"/>
      <c r="B69" s="141">
        <v>958</v>
      </c>
      <c r="C69" s="139">
        <v>958</v>
      </c>
      <c r="D69" s="71" t="s">
        <v>13</v>
      </c>
      <c r="E69" s="73">
        <v>53</v>
      </c>
      <c r="F69" s="73">
        <v>103</v>
      </c>
      <c r="G69" s="73">
        <v>15</v>
      </c>
      <c r="H69" s="73">
        <v>0</v>
      </c>
      <c r="I69" s="73">
        <f t="shared" si="4"/>
        <v>171</v>
      </c>
      <c r="J69" s="73">
        <v>2</v>
      </c>
      <c r="K69" s="73">
        <f t="shared" si="5"/>
        <v>173</v>
      </c>
    </row>
    <row r="70" spans="1:22" ht="14.25" customHeight="1">
      <c r="A70" s="139"/>
      <c r="B70" s="141">
        <v>958</v>
      </c>
      <c r="C70" s="139">
        <v>958</v>
      </c>
      <c r="D70" s="71" t="s">
        <v>15</v>
      </c>
      <c r="E70" s="73">
        <v>76</v>
      </c>
      <c r="F70" s="73">
        <v>86</v>
      </c>
      <c r="G70" s="73">
        <v>14</v>
      </c>
      <c r="H70" s="73">
        <v>0</v>
      </c>
      <c r="I70" s="73">
        <f t="shared" si="4"/>
        <v>176</v>
      </c>
      <c r="J70" s="73">
        <v>5</v>
      </c>
      <c r="K70" s="73">
        <f t="shared" si="5"/>
        <v>181</v>
      </c>
    </row>
    <row r="71" spans="1:22" ht="14.25" customHeight="1">
      <c r="A71" s="139"/>
      <c r="B71" s="141">
        <v>959</v>
      </c>
      <c r="C71" s="139">
        <v>959</v>
      </c>
      <c r="D71" s="71" t="s">
        <v>13</v>
      </c>
      <c r="E71" s="73">
        <v>77</v>
      </c>
      <c r="F71" s="73">
        <v>92</v>
      </c>
      <c r="G71" s="73">
        <v>0</v>
      </c>
      <c r="H71" s="73">
        <v>1</v>
      </c>
      <c r="I71" s="73">
        <f t="shared" si="4"/>
        <v>170</v>
      </c>
      <c r="J71" s="73">
        <v>8</v>
      </c>
      <c r="K71" s="73">
        <f t="shared" si="5"/>
        <v>178</v>
      </c>
    </row>
    <row r="72" spans="1:22" ht="14.25" customHeight="1">
      <c r="A72" s="139"/>
      <c r="B72" s="141">
        <v>959</v>
      </c>
      <c r="C72" s="139">
        <v>959</v>
      </c>
      <c r="D72" s="71" t="s">
        <v>15</v>
      </c>
      <c r="E72" s="73">
        <v>91</v>
      </c>
      <c r="F72" s="73">
        <v>91</v>
      </c>
      <c r="G72" s="73">
        <v>38</v>
      </c>
      <c r="H72" s="73">
        <v>4</v>
      </c>
      <c r="I72" s="73">
        <f t="shared" si="4"/>
        <v>224</v>
      </c>
      <c r="J72" s="73">
        <v>4</v>
      </c>
      <c r="K72" s="73">
        <f t="shared" si="5"/>
        <v>228</v>
      </c>
    </row>
    <row r="73" spans="1:22" ht="14.25" customHeight="1">
      <c r="A73" s="136"/>
      <c r="B73" s="141">
        <v>960</v>
      </c>
      <c r="C73" s="139">
        <v>960</v>
      </c>
      <c r="D73" s="71" t="s">
        <v>13</v>
      </c>
      <c r="E73" s="73">
        <v>89</v>
      </c>
      <c r="F73" s="73">
        <v>128</v>
      </c>
      <c r="G73" s="73">
        <v>29</v>
      </c>
      <c r="H73" s="73">
        <v>6</v>
      </c>
      <c r="I73" s="73">
        <f t="shared" si="4"/>
        <v>252</v>
      </c>
      <c r="J73" s="73">
        <v>0</v>
      </c>
      <c r="K73" s="73">
        <f t="shared" si="5"/>
        <v>252</v>
      </c>
    </row>
    <row r="74" spans="1:22" ht="14.25" customHeight="1">
      <c r="A74" s="139"/>
      <c r="B74" s="141">
        <v>960</v>
      </c>
      <c r="C74" s="139">
        <v>960</v>
      </c>
      <c r="D74" s="71" t="s">
        <v>15</v>
      </c>
      <c r="E74" s="73">
        <v>98</v>
      </c>
      <c r="F74" s="73">
        <v>135</v>
      </c>
      <c r="G74" s="73">
        <v>33</v>
      </c>
      <c r="H74" s="73">
        <v>0</v>
      </c>
      <c r="I74" s="73">
        <f t="shared" si="4"/>
        <v>266</v>
      </c>
      <c r="J74" s="73">
        <v>9</v>
      </c>
      <c r="K74" s="73">
        <f t="shared" si="5"/>
        <v>275</v>
      </c>
    </row>
    <row r="75" spans="1:22" ht="14.25" customHeight="1">
      <c r="A75" s="136" t="s">
        <v>286</v>
      </c>
      <c r="B75" s="141">
        <v>961</v>
      </c>
      <c r="C75" s="139">
        <v>961</v>
      </c>
      <c r="D75" s="71" t="s">
        <v>13</v>
      </c>
      <c r="E75" s="73">
        <v>51</v>
      </c>
      <c r="F75" s="73">
        <v>98</v>
      </c>
      <c r="G75" s="73">
        <v>29</v>
      </c>
      <c r="H75" s="73">
        <v>2</v>
      </c>
      <c r="I75" s="73">
        <f t="shared" si="4"/>
        <v>180</v>
      </c>
      <c r="J75" s="73">
        <v>5</v>
      </c>
      <c r="K75" s="73">
        <f t="shared" si="5"/>
        <v>185</v>
      </c>
    </row>
    <row r="76" spans="1:22" ht="14.25" customHeight="1">
      <c r="A76" s="139"/>
      <c r="B76" s="141">
        <v>961</v>
      </c>
      <c r="C76" s="139">
        <v>961</v>
      </c>
      <c r="D76" s="71" t="s">
        <v>15</v>
      </c>
      <c r="E76" s="73">
        <v>63</v>
      </c>
      <c r="F76" s="73">
        <v>85</v>
      </c>
      <c r="G76" s="73">
        <v>30</v>
      </c>
      <c r="H76" s="73">
        <v>1</v>
      </c>
      <c r="I76" s="73">
        <f t="shared" si="4"/>
        <v>179</v>
      </c>
      <c r="J76" s="73">
        <v>1</v>
      </c>
      <c r="K76" s="73">
        <f t="shared" si="5"/>
        <v>180</v>
      </c>
    </row>
    <row r="77" spans="1:22" ht="14.25" customHeight="1">
      <c r="A77" s="139"/>
      <c r="B77" s="141">
        <v>962</v>
      </c>
      <c r="C77" s="139">
        <v>962</v>
      </c>
      <c r="D77" s="71" t="s">
        <v>13</v>
      </c>
      <c r="E77" s="73">
        <v>87</v>
      </c>
      <c r="F77" s="73">
        <v>79</v>
      </c>
      <c r="G77" s="73">
        <v>25</v>
      </c>
      <c r="H77" s="73">
        <v>1</v>
      </c>
      <c r="I77" s="73">
        <f t="shared" si="4"/>
        <v>192</v>
      </c>
      <c r="J77" s="73">
        <v>5</v>
      </c>
      <c r="K77" s="73">
        <f t="shared" si="5"/>
        <v>197</v>
      </c>
    </row>
    <row r="78" spans="1:22" s="35" customFormat="1" ht="14.25" customHeight="1">
      <c r="A78" s="139"/>
      <c r="B78" s="141">
        <v>962</v>
      </c>
      <c r="C78" s="139">
        <v>962</v>
      </c>
      <c r="D78" s="71" t="s">
        <v>15</v>
      </c>
      <c r="E78" s="73">
        <v>66</v>
      </c>
      <c r="F78" s="73">
        <v>67</v>
      </c>
      <c r="G78" s="73">
        <v>34</v>
      </c>
      <c r="H78" s="73">
        <v>1</v>
      </c>
      <c r="I78" s="73">
        <f t="shared" si="4"/>
        <v>168</v>
      </c>
      <c r="J78" s="73">
        <v>299</v>
      </c>
      <c r="K78" s="73">
        <f t="shared" si="5"/>
        <v>467</v>
      </c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50"/>
    </row>
    <row r="79" spans="1:22" s="35" customFormat="1" ht="14.25" customHeight="1">
      <c r="A79" s="139"/>
      <c r="B79" s="141">
        <v>963</v>
      </c>
      <c r="C79" s="139">
        <v>963</v>
      </c>
      <c r="D79" s="71" t="s">
        <v>13</v>
      </c>
      <c r="E79" s="73">
        <v>88</v>
      </c>
      <c r="F79" s="73">
        <v>128</v>
      </c>
      <c r="G79" s="73">
        <v>34</v>
      </c>
      <c r="H79" s="73">
        <v>2</v>
      </c>
      <c r="I79" s="73">
        <f t="shared" si="4"/>
        <v>252</v>
      </c>
      <c r="J79" s="73">
        <v>12</v>
      </c>
      <c r="K79" s="73">
        <f t="shared" si="5"/>
        <v>264</v>
      </c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50"/>
    </row>
    <row r="80" spans="1:22" ht="14.25" customHeight="1">
      <c r="A80" s="136"/>
      <c r="B80" s="141">
        <v>963</v>
      </c>
      <c r="C80" s="139">
        <v>963</v>
      </c>
      <c r="D80" s="71" t="s">
        <v>15</v>
      </c>
      <c r="E80" s="73">
        <v>115</v>
      </c>
      <c r="F80" s="73">
        <v>130</v>
      </c>
      <c r="G80" s="73">
        <v>23</v>
      </c>
      <c r="H80" s="73">
        <v>4</v>
      </c>
      <c r="I80" s="73">
        <f t="shared" si="4"/>
        <v>272</v>
      </c>
      <c r="J80" s="73">
        <v>2</v>
      </c>
      <c r="K80" s="73">
        <f t="shared" si="5"/>
        <v>274</v>
      </c>
    </row>
    <row r="81" spans="1:11" ht="14.25" customHeight="1">
      <c r="A81" s="139"/>
      <c r="B81" s="141">
        <v>964</v>
      </c>
      <c r="C81" s="139">
        <v>964</v>
      </c>
      <c r="D81" s="71" t="s">
        <v>13</v>
      </c>
      <c r="E81" s="73">
        <v>94</v>
      </c>
      <c r="F81" s="73">
        <v>141</v>
      </c>
      <c r="G81" s="73">
        <v>25</v>
      </c>
      <c r="H81" s="73">
        <v>3</v>
      </c>
      <c r="I81" s="73">
        <f t="shared" si="4"/>
        <v>263</v>
      </c>
      <c r="J81" s="73">
        <v>299</v>
      </c>
      <c r="K81" s="73">
        <f t="shared" si="5"/>
        <v>562</v>
      </c>
    </row>
    <row r="82" spans="1:11" ht="14.25" customHeight="1">
      <c r="A82" s="139"/>
      <c r="B82" s="141">
        <v>964</v>
      </c>
      <c r="C82" s="139">
        <v>964</v>
      </c>
      <c r="D82" s="71" t="s">
        <v>64</v>
      </c>
      <c r="E82" s="73">
        <v>92</v>
      </c>
      <c r="F82" s="73">
        <v>126</v>
      </c>
      <c r="G82" s="73">
        <v>14</v>
      </c>
      <c r="H82" s="73">
        <v>3</v>
      </c>
      <c r="I82" s="73">
        <f t="shared" si="4"/>
        <v>235</v>
      </c>
      <c r="J82" s="73">
        <v>5</v>
      </c>
      <c r="K82" s="73">
        <f t="shared" si="5"/>
        <v>240</v>
      </c>
    </row>
    <row r="83" spans="1:11" ht="14.25" customHeight="1">
      <c r="A83" s="139"/>
      <c r="B83" s="141">
        <v>964</v>
      </c>
      <c r="C83" s="139">
        <v>964</v>
      </c>
      <c r="D83" s="71" t="s">
        <v>152</v>
      </c>
      <c r="E83" s="73">
        <v>93</v>
      </c>
      <c r="F83" s="73">
        <v>127</v>
      </c>
      <c r="G83" s="73">
        <v>17</v>
      </c>
      <c r="H83" s="73">
        <v>3</v>
      </c>
      <c r="I83" s="73">
        <f t="shared" si="4"/>
        <v>240</v>
      </c>
      <c r="J83" s="73">
        <v>5</v>
      </c>
      <c r="K83" s="73">
        <f t="shared" si="5"/>
        <v>245</v>
      </c>
    </row>
    <row r="84" spans="1:11" ht="14.25" customHeight="1">
      <c r="A84" s="139"/>
      <c r="B84" s="141">
        <v>965</v>
      </c>
      <c r="C84" s="139">
        <v>965</v>
      </c>
      <c r="D84" s="71" t="s">
        <v>13</v>
      </c>
      <c r="E84" s="73">
        <v>132</v>
      </c>
      <c r="F84" s="73">
        <v>146</v>
      </c>
      <c r="G84" s="73">
        <v>20</v>
      </c>
      <c r="H84" s="73">
        <v>3</v>
      </c>
      <c r="I84" s="73">
        <f t="shared" si="4"/>
        <v>301</v>
      </c>
      <c r="J84" s="73">
        <v>3</v>
      </c>
      <c r="K84" s="73">
        <f t="shared" si="5"/>
        <v>304</v>
      </c>
    </row>
    <row r="85" spans="1:11" ht="14.25" customHeight="1">
      <c r="A85" s="139"/>
      <c r="B85" s="141">
        <v>965</v>
      </c>
      <c r="C85" s="139">
        <v>965</v>
      </c>
      <c r="D85" s="71" t="s">
        <v>64</v>
      </c>
      <c r="E85" s="73">
        <v>131</v>
      </c>
      <c r="F85" s="73">
        <v>177</v>
      </c>
      <c r="G85" s="73">
        <v>17</v>
      </c>
      <c r="H85" s="73">
        <v>2</v>
      </c>
      <c r="I85" s="73">
        <f t="shared" si="4"/>
        <v>327</v>
      </c>
      <c r="J85" s="73">
        <v>7</v>
      </c>
      <c r="K85" s="73">
        <f t="shared" si="5"/>
        <v>334</v>
      </c>
    </row>
    <row r="86" spans="1:11" ht="14.25" customHeight="1">
      <c r="A86" s="139"/>
      <c r="B86" s="141">
        <v>965</v>
      </c>
      <c r="C86" s="139">
        <v>965</v>
      </c>
      <c r="D86" s="71" t="s">
        <v>152</v>
      </c>
      <c r="E86" s="73">
        <v>128</v>
      </c>
      <c r="F86" s="73">
        <v>166</v>
      </c>
      <c r="G86" s="73">
        <v>23</v>
      </c>
      <c r="H86" s="73">
        <v>4</v>
      </c>
      <c r="I86" s="73">
        <f t="shared" si="4"/>
        <v>321</v>
      </c>
      <c r="J86" s="73">
        <v>4</v>
      </c>
      <c r="K86" s="73">
        <f t="shared" si="5"/>
        <v>325</v>
      </c>
    </row>
    <row r="87" spans="1:11" ht="14.25" customHeight="1">
      <c r="A87" s="139"/>
      <c r="B87" s="141">
        <v>966</v>
      </c>
      <c r="C87" s="139">
        <v>966</v>
      </c>
      <c r="D87" s="71" t="s">
        <v>13</v>
      </c>
      <c r="E87" s="73">
        <v>149</v>
      </c>
      <c r="F87" s="73">
        <v>174</v>
      </c>
      <c r="G87" s="73">
        <v>22</v>
      </c>
      <c r="H87" s="73">
        <v>4</v>
      </c>
      <c r="I87" s="73">
        <f t="shared" si="4"/>
        <v>349</v>
      </c>
      <c r="J87" s="73">
        <v>6</v>
      </c>
      <c r="K87" s="73">
        <f t="shared" si="5"/>
        <v>355</v>
      </c>
    </row>
    <row r="88" spans="1:11" ht="14.25" customHeight="1">
      <c r="A88" s="139"/>
      <c r="B88" s="141">
        <v>966</v>
      </c>
      <c r="C88" s="139">
        <v>966</v>
      </c>
      <c r="D88" s="71" t="s">
        <v>64</v>
      </c>
      <c r="E88" s="73">
        <v>149</v>
      </c>
      <c r="F88" s="73">
        <v>137</v>
      </c>
      <c r="G88" s="73">
        <v>30</v>
      </c>
      <c r="H88" s="73">
        <v>1</v>
      </c>
      <c r="I88" s="73">
        <f t="shared" si="4"/>
        <v>317</v>
      </c>
      <c r="J88" s="73">
        <v>9</v>
      </c>
      <c r="K88" s="73">
        <f t="shared" si="5"/>
        <v>326</v>
      </c>
    </row>
    <row r="89" spans="1:11" ht="14.25" customHeight="1">
      <c r="A89" s="139"/>
      <c r="B89" s="141">
        <v>966</v>
      </c>
      <c r="C89" s="139">
        <v>966</v>
      </c>
      <c r="D89" s="71" t="s">
        <v>152</v>
      </c>
      <c r="E89" s="73">
        <v>504</v>
      </c>
      <c r="F89" s="73">
        <v>413</v>
      </c>
      <c r="G89" s="73">
        <v>56</v>
      </c>
      <c r="H89" s="73">
        <v>16</v>
      </c>
      <c r="I89" s="73">
        <f t="shared" si="4"/>
        <v>989</v>
      </c>
      <c r="J89" s="73">
        <v>5</v>
      </c>
      <c r="K89" s="73">
        <f t="shared" si="5"/>
        <v>994</v>
      </c>
    </row>
    <row r="90" spans="1:11" ht="14.25" customHeight="1">
      <c r="A90" s="139"/>
      <c r="B90" s="141">
        <v>966</v>
      </c>
      <c r="C90" s="139">
        <v>966</v>
      </c>
      <c r="D90" s="71" t="s">
        <v>268</v>
      </c>
      <c r="E90" s="73">
        <v>142</v>
      </c>
      <c r="F90" s="73">
        <v>150</v>
      </c>
      <c r="G90" s="73">
        <v>18</v>
      </c>
      <c r="H90" s="73">
        <v>6</v>
      </c>
      <c r="I90" s="73">
        <f t="shared" si="4"/>
        <v>316</v>
      </c>
      <c r="J90" s="73">
        <v>6</v>
      </c>
      <c r="K90" s="73">
        <f t="shared" si="5"/>
        <v>322</v>
      </c>
    </row>
    <row r="91" spans="1:11" ht="14.25" customHeight="1">
      <c r="A91" s="139"/>
      <c r="B91" s="141">
        <v>966</v>
      </c>
      <c r="C91" s="139">
        <v>966</v>
      </c>
      <c r="D91" s="71" t="s">
        <v>269</v>
      </c>
      <c r="E91" s="73">
        <v>140</v>
      </c>
      <c r="F91" s="73">
        <v>169</v>
      </c>
      <c r="G91" s="73">
        <v>25</v>
      </c>
      <c r="H91" s="73">
        <v>2</v>
      </c>
      <c r="I91" s="73">
        <f t="shared" si="4"/>
        <v>336</v>
      </c>
      <c r="J91" s="73">
        <v>8</v>
      </c>
      <c r="K91" s="73">
        <f t="shared" si="5"/>
        <v>344</v>
      </c>
    </row>
    <row r="92" spans="1:11" ht="14.25" customHeight="1">
      <c r="A92" s="139"/>
      <c r="B92" s="141">
        <v>966</v>
      </c>
      <c r="C92" s="139">
        <v>966</v>
      </c>
      <c r="D92" s="71" t="s">
        <v>272</v>
      </c>
      <c r="E92" s="73">
        <v>155</v>
      </c>
      <c r="F92" s="73">
        <v>170</v>
      </c>
      <c r="G92" s="73">
        <v>23</v>
      </c>
      <c r="H92" s="73">
        <v>7</v>
      </c>
      <c r="I92" s="73">
        <f t="shared" si="4"/>
        <v>355</v>
      </c>
      <c r="J92" s="73">
        <v>5</v>
      </c>
      <c r="K92" s="73">
        <f t="shared" si="5"/>
        <v>360</v>
      </c>
    </row>
    <row r="93" spans="1:11" ht="14.25" customHeight="1">
      <c r="A93" s="139"/>
      <c r="B93" s="141">
        <v>966</v>
      </c>
      <c r="C93" s="139">
        <v>966</v>
      </c>
      <c r="D93" s="71" t="s">
        <v>273</v>
      </c>
      <c r="E93" s="73">
        <v>156</v>
      </c>
      <c r="F93" s="73">
        <v>159</v>
      </c>
      <c r="G93" s="73">
        <v>25</v>
      </c>
      <c r="H93" s="73">
        <v>1</v>
      </c>
      <c r="I93" s="73">
        <f t="shared" si="4"/>
        <v>341</v>
      </c>
      <c r="J93" s="73">
        <v>5</v>
      </c>
      <c r="K93" s="73">
        <f t="shared" si="5"/>
        <v>346</v>
      </c>
    </row>
    <row r="94" spans="1:11" ht="14.25" customHeight="1">
      <c r="A94" s="139"/>
      <c r="B94" s="141">
        <v>966</v>
      </c>
      <c r="C94" s="139">
        <v>966</v>
      </c>
      <c r="D94" s="71" t="s">
        <v>274</v>
      </c>
      <c r="E94" s="73">
        <v>144</v>
      </c>
      <c r="F94" s="73">
        <v>156</v>
      </c>
      <c r="G94" s="73">
        <v>25</v>
      </c>
      <c r="H94" s="73">
        <v>2</v>
      </c>
      <c r="I94" s="73">
        <f t="shared" si="4"/>
        <v>327</v>
      </c>
      <c r="J94" s="73">
        <v>6</v>
      </c>
      <c r="K94" s="73">
        <f t="shared" si="5"/>
        <v>333</v>
      </c>
    </row>
    <row r="95" spans="1:11" ht="14.25" customHeight="1">
      <c r="A95" s="139"/>
      <c r="B95" s="141">
        <v>966</v>
      </c>
      <c r="C95" s="139">
        <v>966</v>
      </c>
      <c r="D95" s="71" t="s">
        <v>275</v>
      </c>
      <c r="E95" s="73">
        <v>143</v>
      </c>
      <c r="F95" s="73">
        <v>195</v>
      </c>
      <c r="G95" s="73">
        <v>15</v>
      </c>
      <c r="H95" s="73">
        <v>4</v>
      </c>
      <c r="I95" s="73">
        <f t="shared" ref="I95:I114" si="6">SUM(E95:H95)</f>
        <v>357</v>
      </c>
      <c r="J95" s="73">
        <v>5</v>
      </c>
      <c r="K95" s="73">
        <f t="shared" ref="K95:K114" si="7">I95+J95</f>
        <v>362</v>
      </c>
    </row>
    <row r="96" spans="1:11" ht="14.25" customHeight="1">
      <c r="A96" s="139"/>
      <c r="B96" s="141">
        <v>967</v>
      </c>
      <c r="C96" s="139">
        <v>967</v>
      </c>
      <c r="D96" s="71" t="s">
        <v>13</v>
      </c>
      <c r="E96" s="73">
        <v>99</v>
      </c>
      <c r="F96" s="73">
        <v>119</v>
      </c>
      <c r="G96" s="73">
        <v>18</v>
      </c>
      <c r="H96" s="73">
        <v>3</v>
      </c>
      <c r="I96" s="73">
        <f t="shared" si="6"/>
        <v>239</v>
      </c>
      <c r="J96" s="73">
        <v>2</v>
      </c>
      <c r="K96" s="73">
        <f t="shared" si="7"/>
        <v>241</v>
      </c>
    </row>
    <row r="97" spans="1:21" ht="14.25" customHeight="1">
      <c r="A97" s="139"/>
      <c r="B97" s="141">
        <v>967</v>
      </c>
      <c r="C97" s="139">
        <v>967</v>
      </c>
      <c r="D97" s="71" t="s">
        <v>64</v>
      </c>
      <c r="E97" s="73">
        <v>101</v>
      </c>
      <c r="F97" s="73">
        <v>111</v>
      </c>
      <c r="G97" s="73">
        <v>20</v>
      </c>
      <c r="H97" s="73">
        <v>2</v>
      </c>
      <c r="I97" s="73">
        <f t="shared" si="6"/>
        <v>234</v>
      </c>
      <c r="J97" s="73">
        <v>11</v>
      </c>
      <c r="K97" s="73">
        <f t="shared" si="7"/>
        <v>245</v>
      </c>
    </row>
    <row r="98" spans="1:21" ht="14.25" customHeight="1">
      <c r="A98" s="139"/>
      <c r="B98" s="141">
        <v>967</v>
      </c>
      <c r="C98" s="139">
        <v>967</v>
      </c>
      <c r="D98" s="71" t="s">
        <v>152</v>
      </c>
      <c r="E98" s="73">
        <v>89</v>
      </c>
      <c r="F98" s="73">
        <v>114</v>
      </c>
      <c r="G98" s="73">
        <v>23</v>
      </c>
      <c r="H98" s="73">
        <v>6</v>
      </c>
      <c r="I98" s="73">
        <f t="shared" si="6"/>
        <v>232</v>
      </c>
      <c r="J98" s="73">
        <v>5</v>
      </c>
      <c r="K98" s="73">
        <f t="shared" si="7"/>
        <v>237</v>
      </c>
      <c r="L98" s="10"/>
    </row>
    <row r="99" spans="1:21" ht="14.25" customHeight="1">
      <c r="A99" s="139"/>
      <c r="B99" s="141">
        <v>968</v>
      </c>
      <c r="C99" s="139">
        <v>968</v>
      </c>
      <c r="D99" s="71" t="s">
        <v>13</v>
      </c>
      <c r="E99" s="73">
        <v>98</v>
      </c>
      <c r="F99" s="73">
        <v>127</v>
      </c>
      <c r="G99" s="73">
        <v>7</v>
      </c>
      <c r="H99" s="73">
        <v>4</v>
      </c>
      <c r="I99" s="73">
        <f t="shared" si="6"/>
        <v>236</v>
      </c>
      <c r="J99" s="73">
        <v>7</v>
      </c>
      <c r="K99" s="73">
        <f t="shared" si="7"/>
        <v>243</v>
      </c>
    </row>
    <row r="100" spans="1:21" ht="14.25" customHeight="1">
      <c r="A100" s="139"/>
      <c r="B100" s="141">
        <v>968</v>
      </c>
      <c r="C100" s="139">
        <v>968</v>
      </c>
      <c r="D100" s="71" t="s">
        <v>15</v>
      </c>
      <c r="E100" s="73">
        <v>85</v>
      </c>
      <c r="F100" s="73">
        <v>118</v>
      </c>
      <c r="G100" s="73">
        <v>11</v>
      </c>
      <c r="H100" s="73">
        <v>5</v>
      </c>
      <c r="I100" s="73">
        <f t="shared" si="6"/>
        <v>219</v>
      </c>
      <c r="J100" s="73">
        <v>7</v>
      </c>
      <c r="K100" s="73">
        <f t="shared" si="7"/>
        <v>226</v>
      </c>
    </row>
    <row r="101" spans="1:21" ht="14.25" customHeight="1">
      <c r="A101" s="139"/>
      <c r="B101" s="141">
        <v>969</v>
      </c>
      <c r="C101" s="139">
        <v>969</v>
      </c>
      <c r="D101" s="71" t="s">
        <v>13</v>
      </c>
      <c r="E101" s="73">
        <v>50</v>
      </c>
      <c r="F101" s="73">
        <v>83</v>
      </c>
      <c r="G101" s="73">
        <v>8</v>
      </c>
      <c r="H101" s="73">
        <v>0</v>
      </c>
      <c r="I101" s="73">
        <f t="shared" si="6"/>
        <v>141</v>
      </c>
      <c r="J101" s="73">
        <v>0</v>
      </c>
      <c r="K101" s="73">
        <f t="shared" si="7"/>
        <v>141</v>
      </c>
    </row>
    <row r="102" spans="1:21" ht="14.25" customHeight="1">
      <c r="A102" s="139"/>
      <c r="B102" s="141">
        <v>969</v>
      </c>
      <c r="C102" s="139">
        <v>969</v>
      </c>
      <c r="D102" s="71" t="s">
        <v>15</v>
      </c>
      <c r="E102" s="73">
        <v>54</v>
      </c>
      <c r="F102" s="73">
        <v>72</v>
      </c>
      <c r="G102" s="73">
        <v>10</v>
      </c>
      <c r="H102" s="73">
        <v>0</v>
      </c>
      <c r="I102" s="73">
        <f t="shared" si="6"/>
        <v>136</v>
      </c>
      <c r="J102" s="73">
        <v>5</v>
      </c>
      <c r="K102" s="73">
        <f t="shared" si="7"/>
        <v>141</v>
      </c>
    </row>
    <row r="103" spans="1:21" ht="14.25" customHeight="1">
      <c r="A103" s="139"/>
      <c r="B103" s="141">
        <v>970</v>
      </c>
      <c r="C103" s="139">
        <v>970</v>
      </c>
      <c r="D103" s="71" t="s">
        <v>13</v>
      </c>
      <c r="E103" s="73">
        <v>64</v>
      </c>
      <c r="F103" s="73">
        <v>100</v>
      </c>
      <c r="G103" s="73">
        <v>22</v>
      </c>
      <c r="H103" s="73">
        <v>2</v>
      </c>
      <c r="I103" s="73">
        <f t="shared" si="6"/>
        <v>188</v>
      </c>
      <c r="J103" s="73">
        <v>4</v>
      </c>
      <c r="K103" s="73">
        <f t="shared" si="7"/>
        <v>192</v>
      </c>
    </row>
    <row r="104" spans="1:21" ht="14.25" customHeight="1">
      <c r="A104" s="139"/>
      <c r="B104" s="141">
        <v>970</v>
      </c>
      <c r="C104" s="139">
        <v>970</v>
      </c>
      <c r="D104" s="71" t="s">
        <v>64</v>
      </c>
      <c r="E104" s="73">
        <v>69</v>
      </c>
      <c r="F104" s="73">
        <v>108</v>
      </c>
      <c r="G104" s="73">
        <v>24</v>
      </c>
      <c r="H104" s="73">
        <v>5</v>
      </c>
      <c r="I104" s="73">
        <f t="shared" si="6"/>
        <v>206</v>
      </c>
      <c r="J104" s="73">
        <v>1</v>
      </c>
      <c r="K104" s="73">
        <f t="shared" si="7"/>
        <v>207</v>
      </c>
    </row>
    <row r="105" spans="1:21" ht="14.25" customHeight="1">
      <c r="A105" s="139"/>
      <c r="B105" s="141">
        <v>970</v>
      </c>
      <c r="C105" s="139">
        <v>970</v>
      </c>
      <c r="D105" s="71" t="s">
        <v>152</v>
      </c>
      <c r="E105" s="73">
        <v>76</v>
      </c>
      <c r="F105" s="73">
        <v>111</v>
      </c>
      <c r="G105" s="73">
        <v>23</v>
      </c>
      <c r="H105" s="73">
        <v>1</v>
      </c>
      <c r="I105" s="73">
        <f t="shared" si="6"/>
        <v>211</v>
      </c>
      <c r="J105" s="73">
        <v>1</v>
      </c>
      <c r="K105" s="73">
        <f t="shared" si="7"/>
        <v>212</v>
      </c>
    </row>
    <row r="106" spans="1:21" ht="14.25" customHeight="1">
      <c r="A106" s="139"/>
      <c r="B106" s="141">
        <v>971</v>
      </c>
      <c r="C106" s="139">
        <v>971</v>
      </c>
      <c r="D106" s="71" t="s">
        <v>13</v>
      </c>
      <c r="E106" s="73">
        <v>94</v>
      </c>
      <c r="F106" s="73">
        <v>102</v>
      </c>
      <c r="G106" s="73">
        <v>36</v>
      </c>
      <c r="H106" s="73">
        <v>3</v>
      </c>
      <c r="I106" s="73">
        <f t="shared" si="6"/>
        <v>235</v>
      </c>
      <c r="J106" s="73">
        <v>3</v>
      </c>
      <c r="K106" s="73">
        <f t="shared" si="7"/>
        <v>238</v>
      </c>
    </row>
    <row r="107" spans="1:21" ht="14.25" customHeight="1">
      <c r="A107" s="139"/>
      <c r="B107" s="141">
        <v>971</v>
      </c>
      <c r="C107" s="139">
        <v>971</v>
      </c>
      <c r="D107" s="71" t="s">
        <v>15</v>
      </c>
      <c r="E107" s="73">
        <v>110</v>
      </c>
      <c r="F107" s="73">
        <v>94</v>
      </c>
      <c r="G107" s="73">
        <v>30</v>
      </c>
      <c r="H107" s="73">
        <v>1</v>
      </c>
      <c r="I107" s="73">
        <f t="shared" si="6"/>
        <v>235</v>
      </c>
      <c r="J107" s="73">
        <v>6</v>
      </c>
      <c r="K107" s="73">
        <f t="shared" si="7"/>
        <v>241</v>
      </c>
    </row>
    <row r="108" spans="1:21" ht="14.25" customHeight="1">
      <c r="A108" s="139"/>
      <c r="B108" s="141">
        <v>972</v>
      </c>
      <c r="C108" s="139">
        <v>972</v>
      </c>
      <c r="D108" s="71" t="s">
        <v>13</v>
      </c>
      <c r="E108" s="73">
        <v>80</v>
      </c>
      <c r="F108" s="73">
        <v>85</v>
      </c>
      <c r="G108" s="73">
        <v>31</v>
      </c>
      <c r="H108" s="73">
        <v>3</v>
      </c>
      <c r="I108" s="73">
        <f t="shared" si="6"/>
        <v>199</v>
      </c>
      <c r="J108" s="73">
        <v>4</v>
      </c>
      <c r="K108" s="73">
        <f t="shared" si="7"/>
        <v>203</v>
      </c>
    </row>
    <row r="109" spans="1:21" ht="14.25" customHeight="1">
      <c r="A109" s="139"/>
      <c r="B109" s="141">
        <v>972</v>
      </c>
      <c r="C109" s="139">
        <v>972</v>
      </c>
      <c r="D109" s="71" t="s">
        <v>15</v>
      </c>
      <c r="E109" s="73">
        <v>76</v>
      </c>
      <c r="F109" s="73">
        <v>97</v>
      </c>
      <c r="G109" s="73">
        <v>19</v>
      </c>
      <c r="H109" s="73">
        <v>0</v>
      </c>
      <c r="I109" s="73">
        <f t="shared" si="6"/>
        <v>192</v>
      </c>
      <c r="J109" s="73">
        <v>4</v>
      </c>
      <c r="K109" s="73">
        <f t="shared" si="7"/>
        <v>196</v>
      </c>
    </row>
    <row r="110" spans="1:21" ht="14.25" customHeight="1">
      <c r="A110" s="139"/>
      <c r="B110" s="141">
        <v>973</v>
      </c>
      <c r="C110" s="139">
        <v>973</v>
      </c>
      <c r="D110" s="71" t="s">
        <v>13</v>
      </c>
      <c r="E110" s="73">
        <v>89</v>
      </c>
      <c r="F110" s="73">
        <v>102</v>
      </c>
      <c r="G110" s="73">
        <v>24</v>
      </c>
      <c r="H110" s="73">
        <v>4</v>
      </c>
      <c r="I110" s="73">
        <f t="shared" si="6"/>
        <v>219</v>
      </c>
      <c r="J110" s="73">
        <v>6</v>
      </c>
      <c r="K110" s="73">
        <f t="shared" si="7"/>
        <v>225</v>
      </c>
    </row>
    <row r="111" spans="1:21" s="35" customFormat="1" ht="14.25" customHeight="1">
      <c r="A111" s="139"/>
      <c r="B111" s="141">
        <v>973</v>
      </c>
      <c r="C111" s="139">
        <v>973</v>
      </c>
      <c r="D111" s="71" t="s">
        <v>64</v>
      </c>
      <c r="E111" s="73">
        <v>86</v>
      </c>
      <c r="F111" s="73">
        <v>104</v>
      </c>
      <c r="G111" s="73">
        <v>16</v>
      </c>
      <c r="H111" s="73">
        <v>1</v>
      </c>
      <c r="I111" s="73">
        <f t="shared" si="6"/>
        <v>207</v>
      </c>
      <c r="J111" s="73">
        <v>318</v>
      </c>
      <c r="K111" s="73">
        <f t="shared" si="7"/>
        <v>525</v>
      </c>
      <c r="L111" s="12"/>
      <c r="M111" s="12"/>
      <c r="N111" s="12"/>
      <c r="O111" s="12"/>
      <c r="P111" s="12"/>
      <c r="Q111" s="12"/>
      <c r="R111" s="12"/>
      <c r="S111" s="12"/>
      <c r="T111" s="12"/>
      <c r="U111" s="50"/>
    </row>
    <row r="112" spans="1:21" s="35" customFormat="1" ht="14.25" customHeight="1">
      <c r="A112" s="139"/>
      <c r="B112" s="141">
        <v>973</v>
      </c>
      <c r="C112" s="139">
        <v>973</v>
      </c>
      <c r="D112" s="71" t="s">
        <v>152</v>
      </c>
      <c r="E112" s="73">
        <v>96</v>
      </c>
      <c r="F112" s="73">
        <v>113</v>
      </c>
      <c r="G112" s="73">
        <v>19</v>
      </c>
      <c r="H112" s="73">
        <v>2</v>
      </c>
      <c r="I112" s="73">
        <f t="shared" si="6"/>
        <v>230</v>
      </c>
      <c r="J112" s="73">
        <v>5</v>
      </c>
      <c r="K112" s="73">
        <f t="shared" si="7"/>
        <v>235</v>
      </c>
      <c r="L112" s="12"/>
      <c r="M112" s="12"/>
      <c r="N112" s="12"/>
      <c r="O112" s="12"/>
      <c r="P112" s="12"/>
      <c r="Q112" s="12"/>
      <c r="R112" s="12"/>
      <c r="S112" s="12"/>
      <c r="T112" s="12"/>
      <c r="U112" s="50"/>
    </row>
    <row r="113" spans="1:11" ht="14.25" customHeight="1">
      <c r="A113" s="139"/>
      <c r="B113" s="141">
        <v>974</v>
      </c>
      <c r="C113" s="139">
        <v>974</v>
      </c>
      <c r="D113" s="71" t="s">
        <v>13</v>
      </c>
      <c r="E113" s="73">
        <v>98</v>
      </c>
      <c r="F113" s="73">
        <v>99</v>
      </c>
      <c r="G113" s="73">
        <v>25</v>
      </c>
      <c r="H113" s="73">
        <v>3</v>
      </c>
      <c r="I113" s="73">
        <f t="shared" si="6"/>
        <v>225</v>
      </c>
      <c r="J113" s="73">
        <v>3</v>
      </c>
      <c r="K113" s="73">
        <f t="shared" si="7"/>
        <v>228</v>
      </c>
    </row>
    <row r="114" spans="1:11" ht="14.25" customHeight="1">
      <c r="A114" s="139"/>
      <c r="B114" s="141">
        <v>974</v>
      </c>
      <c r="C114" s="142">
        <v>974</v>
      </c>
      <c r="D114" s="77" t="s">
        <v>15</v>
      </c>
      <c r="E114" s="82">
        <v>84</v>
      </c>
      <c r="F114" s="82">
        <v>79</v>
      </c>
      <c r="G114" s="82">
        <v>18</v>
      </c>
      <c r="H114" s="82">
        <v>2</v>
      </c>
      <c r="I114" s="82">
        <f t="shared" si="6"/>
        <v>183</v>
      </c>
      <c r="J114" s="82">
        <v>5</v>
      </c>
      <c r="K114" s="73">
        <f t="shared" si="7"/>
        <v>188</v>
      </c>
    </row>
    <row r="115" spans="1:11" ht="14.25" customHeight="1">
      <c r="A115" s="139"/>
      <c r="B115" s="141">
        <v>975</v>
      </c>
      <c r="C115" s="139">
        <v>975</v>
      </c>
      <c r="D115" s="71" t="s">
        <v>13</v>
      </c>
      <c r="E115" s="73">
        <v>75</v>
      </c>
      <c r="F115" s="73">
        <v>135</v>
      </c>
      <c r="G115" s="73">
        <v>41</v>
      </c>
      <c r="H115" s="73">
        <v>2</v>
      </c>
      <c r="I115" s="73">
        <f t="shared" ref="I115:I154" si="8">SUM(E115:H115)</f>
        <v>253</v>
      </c>
      <c r="J115" s="73">
        <v>5</v>
      </c>
      <c r="K115" s="73">
        <f t="shared" ref="K115:K137" si="9">I115+J115</f>
        <v>258</v>
      </c>
    </row>
    <row r="116" spans="1:11" ht="14.25" customHeight="1">
      <c r="A116" s="139"/>
      <c r="B116" s="141">
        <v>975</v>
      </c>
      <c r="C116" s="139">
        <v>975</v>
      </c>
      <c r="D116" s="71" t="s">
        <v>15</v>
      </c>
      <c r="E116" s="73">
        <v>65</v>
      </c>
      <c r="F116" s="73">
        <v>129</v>
      </c>
      <c r="G116" s="73">
        <v>36</v>
      </c>
      <c r="H116" s="73">
        <v>4</v>
      </c>
      <c r="I116" s="73">
        <f t="shared" si="8"/>
        <v>234</v>
      </c>
      <c r="J116" s="73">
        <v>5</v>
      </c>
      <c r="K116" s="73">
        <f t="shared" si="9"/>
        <v>239</v>
      </c>
    </row>
    <row r="117" spans="1:11" ht="14.25" customHeight="1">
      <c r="A117" s="139"/>
      <c r="B117" s="141">
        <v>976</v>
      </c>
      <c r="C117" s="139">
        <v>976</v>
      </c>
      <c r="D117" s="71" t="s">
        <v>13</v>
      </c>
      <c r="E117" s="73">
        <v>73</v>
      </c>
      <c r="F117" s="73">
        <v>99</v>
      </c>
      <c r="G117" s="73">
        <v>10</v>
      </c>
      <c r="H117" s="73">
        <v>2</v>
      </c>
      <c r="I117" s="73">
        <f t="shared" si="8"/>
        <v>184</v>
      </c>
      <c r="J117" s="73">
        <v>4</v>
      </c>
      <c r="K117" s="73">
        <f t="shared" si="9"/>
        <v>188</v>
      </c>
    </row>
    <row r="118" spans="1:11" ht="14.25" customHeight="1">
      <c r="A118" s="139"/>
      <c r="B118" s="141">
        <v>976</v>
      </c>
      <c r="C118" s="139">
        <v>976</v>
      </c>
      <c r="D118" s="71" t="s">
        <v>15</v>
      </c>
      <c r="E118" s="73">
        <v>76</v>
      </c>
      <c r="F118" s="73">
        <v>113</v>
      </c>
      <c r="G118" s="73">
        <v>9</v>
      </c>
      <c r="H118" s="73">
        <v>2</v>
      </c>
      <c r="I118" s="73">
        <f t="shared" si="8"/>
        <v>200</v>
      </c>
      <c r="J118" s="73">
        <v>6</v>
      </c>
      <c r="K118" s="73">
        <f t="shared" si="9"/>
        <v>206</v>
      </c>
    </row>
    <row r="119" spans="1:11" ht="14.25" customHeight="1">
      <c r="A119" s="136"/>
      <c r="B119" s="141">
        <v>977</v>
      </c>
      <c r="C119" s="139">
        <v>977</v>
      </c>
      <c r="D119" s="71" t="s">
        <v>13</v>
      </c>
      <c r="E119" s="73">
        <v>93</v>
      </c>
      <c r="F119" s="73">
        <v>118</v>
      </c>
      <c r="G119" s="73">
        <v>14</v>
      </c>
      <c r="H119" s="73">
        <v>6</v>
      </c>
      <c r="I119" s="73">
        <f t="shared" si="8"/>
        <v>231</v>
      </c>
      <c r="J119" s="73">
        <v>4</v>
      </c>
      <c r="K119" s="73">
        <f t="shared" si="9"/>
        <v>235</v>
      </c>
    </row>
    <row r="120" spans="1:11" ht="14.25" customHeight="1">
      <c r="A120" s="139"/>
      <c r="B120" s="141">
        <v>977</v>
      </c>
      <c r="C120" s="139">
        <v>977</v>
      </c>
      <c r="D120" s="71" t="s">
        <v>15</v>
      </c>
      <c r="E120" s="73">
        <v>78</v>
      </c>
      <c r="F120" s="73">
        <v>147</v>
      </c>
      <c r="G120" s="73">
        <v>10</v>
      </c>
      <c r="H120" s="73">
        <v>4</v>
      </c>
      <c r="I120" s="73">
        <f t="shared" si="8"/>
        <v>239</v>
      </c>
      <c r="J120" s="73">
        <v>17</v>
      </c>
      <c r="K120" s="73">
        <f t="shared" si="9"/>
        <v>256</v>
      </c>
    </row>
    <row r="121" spans="1:11" ht="14.25" customHeight="1">
      <c r="A121" s="139"/>
      <c r="B121" s="141">
        <v>978</v>
      </c>
      <c r="C121" s="139">
        <v>978</v>
      </c>
      <c r="D121" s="71" t="s">
        <v>13</v>
      </c>
      <c r="E121" s="73">
        <v>66</v>
      </c>
      <c r="F121" s="73">
        <v>104</v>
      </c>
      <c r="G121" s="73">
        <v>41</v>
      </c>
      <c r="H121" s="73">
        <v>3</v>
      </c>
      <c r="I121" s="73">
        <f t="shared" si="8"/>
        <v>214</v>
      </c>
      <c r="J121" s="73">
        <v>1</v>
      </c>
      <c r="K121" s="73">
        <f t="shared" si="9"/>
        <v>215</v>
      </c>
    </row>
    <row r="122" spans="1:11" ht="14.25" customHeight="1">
      <c r="A122" s="139"/>
      <c r="B122" s="141">
        <v>978</v>
      </c>
      <c r="C122" s="139">
        <v>978</v>
      </c>
      <c r="D122" s="71" t="s">
        <v>64</v>
      </c>
      <c r="E122" s="73">
        <v>66</v>
      </c>
      <c r="F122" s="73">
        <v>125</v>
      </c>
      <c r="G122" s="73">
        <v>61</v>
      </c>
      <c r="H122" s="73">
        <v>2</v>
      </c>
      <c r="I122" s="73">
        <f t="shared" si="8"/>
        <v>254</v>
      </c>
      <c r="J122" s="73">
        <v>0</v>
      </c>
      <c r="K122" s="73">
        <f t="shared" si="9"/>
        <v>254</v>
      </c>
    </row>
    <row r="123" spans="1:11" ht="14.25" customHeight="1">
      <c r="A123" s="139"/>
      <c r="B123" s="141">
        <v>978</v>
      </c>
      <c r="C123" s="139">
        <v>978</v>
      </c>
      <c r="D123" s="71" t="s">
        <v>152</v>
      </c>
      <c r="E123" s="73">
        <v>78</v>
      </c>
      <c r="F123" s="73">
        <v>125</v>
      </c>
      <c r="G123" s="73">
        <v>37</v>
      </c>
      <c r="H123" s="73">
        <v>1</v>
      </c>
      <c r="I123" s="73">
        <f t="shared" si="8"/>
        <v>241</v>
      </c>
      <c r="J123" s="73">
        <v>5</v>
      </c>
      <c r="K123" s="73">
        <f t="shared" si="9"/>
        <v>246</v>
      </c>
    </row>
    <row r="124" spans="1:11" ht="14.25" customHeight="1">
      <c r="A124" s="139"/>
      <c r="B124" s="141">
        <v>979</v>
      </c>
      <c r="C124" s="139">
        <v>979</v>
      </c>
      <c r="D124" s="71" t="s">
        <v>13</v>
      </c>
      <c r="E124" s="73">
        <v>69</v>
      </c>
      <c r="F124" s="73">
        <v>116</v>
      </c>
      <c r="G124" s="73">
        <v>49</v>
      </c>
      <c r="H124" s="73">
        <v>4</v>
      </c>
      <c r="I124" s="73">
        <f t="shared" si="8"/>
        <v>238</v>
      </c>
      <c r="J124" s="73">
        <v>6</v>
      </c>
      <c r="K124" s="73">
        <f t="shared" si="9"/>
        <v>244</v>
      </c>
    </row>
    <row r="125" spans="1:11" ht="14.25" customHeight="1">
      <c r="A125" s="139"/>
      <c r="B125" s="141">
        <v>979</v>
      </c>
      <c r="C125" s="139">
        <v>979</v>
      </c>
      <c r="D125" s="71" t="s">
        <v>15</v>
      </c>
      <c r="E125" s="73">
        <v>54</v>
      </c>
      <c r="F125" s="73">
        <v>129</v>
      </c>
      <c r="G125" s="73">
        <v>34</v>
      </c>
      <c r="H125" s="73">
        <v>4</v>
      </c>
      <c r="I125" s="73">
        <f t="shared" si="8"/>
        <v>221</v>
      </c>
      <c r="J125" s="73">
        <v>2</v>
      </c>
      <c r="K125" s="73">
        <f t="shared" si="9"/>
        <v>223</v>
      </c>
    </row>
    <row r="126" spans="1:11" ht="14.25" customHeight="1">
      <c r="A126" s="139"/>
      <c r="B126" s="141">
        <v>980</v>
      </c>
      <c r="C126" s="139">
        <v>980</v>
      </c>
      <c r="D126" s="71" t="s">
        <v>13</v>
      </c>
      <c r="E126" s="73">
        <v>88</v>
      </c>
      <c r="F126" s="73">
        <v>141</v>
      </c>
      <c r="G126" s="73">
        <v>31</v>
      </c>
      <c r="H126" s="73">
        <v>1</v>
      </c>
      <c r="I126" s="73">
        <f t="shared" si="8"/>
        <v>261</v>
      </c>
      <c r="J126" s="73">
        <v>4</v>
      </c>
      <c r="K126" s="73">
        <f t="shared" si="9"/>
        <v>265</v>
      </c>
    </row>
    <row r="127" spans="1:11" ht="14.25" customHeight="1">
      <c r="A127" s="139"/>
      <c r="B127" s="141">
        <v>980</v>
      </c>
      <c r="C127" s="139">
        <v>980</v>
      </c>
      <c r="D127" s="71" t="s">
        <v>15</v>
      </c>
      <c r="E127" s="73">
        <v>111</v>
      </c>
      <c r="F127" s="73">
        <v>139</v>
      </c>
      <c r="G127" s="73">
        <v>36</v>
      </c>
      <c r="H127" s="73">
        <v>1</v>
      </c>
      <c r="I127" s="73">
        <f t="shared" si="8"/>
        <v>287</v>
      </c>
      <c r="J127" s="73">
        <v>0</v>
      </c>
      <c r="K127" s="73">
        <f t="shared" si="9"/>
        <v>287</v>
      </c>
    </row>
    <row r="128" spans="1:11" ht="14.25" customHeight="1">
      <c r="A128" s="139"/>
      <c r="B128" s="141">
        <v>981</v>
      </c>
      <c r="C128" s="139">
        <v>981</v>
      </c>
      <c r="D128" s="71" t="s">
        <v>13</v>
      </c>
      <c r="E128" s="73">
        <v>86</v>
      </c>
      <c r="F128" s="73">
        <v>138</v>
      </c>
      <c r="G128" s="73">
        <v>30</v>
      </c>
      <c r="H128" s="73">
        <v>0</v>
      </c>
      <c r="I128" s="73">
        <f t="shared" si="8"/>
        <v>254</v>
      </c>
      <c r="J128" s="73">
        <v>4</v>
      </c>
      <c r="K128" s="73">
        <f t="shared" si="9"/>
        <v>258</v>
      </c>
    </row>
    <row r="129" spans="1:11" ht="14.25" customHeight="1">
      <c r="A129" s="139"/>
      <c r="B129" s="141">
        <v>982</v>
      </c>
      <c r="C129" s="139">
        <v>982</v>
      </c>
      <c r="D129" s="71" t="s">
        <v>13</v>
      </c>
      <c r="E129" s="73">
        <v>90</v>
      </c>
      <c r="F129" s="73">
        <v>100</v>
      </c>
      <c r="G129" s="73">
        <v>34</v>
      </c>
      <c r="H129" s="73">
        <v>2</v>
      </c>
      <c r="I129" s="73">
        <f t="shared" si="8"/>
        <v>226</v>
      </c>
      <c r="J129" s="73">
        <v>0</v>
      </c>
      <c r="K129" s="73">
        <f t="shared" si="9"/>
        <v>226</v>
      </c>
    </row>
    <row r="130" spans="1:11" ht="14.25" customHeight="1">
      <c r="A130" s="139"/>
      <c r="B130" s="141">
        <v>982</v>
      </c>
      <c r="C130" s="139">
        <v>982</v>
      </c>
      <c r="D130" s="71" t="s">
        <v>15</v>
      </c>
      <c r="E130" s="73">
        <v>93</v>
      </c>
      <c r="F130" s="73">
        <v>96</v>
      </c>
      <c r="G130" s="73">
        <v>26</v>
      </c>
      <c r="H130" s="73">
        <v>5</v>
      </c>
      <c r="I130" s="73">
        <f t="shared" si="8"/>
        <v>220</v>
      </c>
      <c r="J130" s="73">
        <v>2</v>
      </c>
      <c r="K130" s="73">
        <f t="shared" si="9"/>
        <v>222</v>
      </c>
    </row>
    <row r="131" spans="1:11" ht="14.25" customHeight="1">
      <c r="A131" s="139"/>
      <c r="B131" s="141">
        <v>983</v>
      </c>
      <c r="C131" s="139">
        <v>983</v>
      </c>
      <c r="D131" s="71" t="s">
        <v>13</v>
      </c>
      <c r="E131" s="73">
        <v>93</v>
      </c>
      <c r="F131" s="73">
        <v>108</v>
      </c>
      <c r="G131" s="73">
        <v>31</v>
      </c>
      <c r="H131" s="73">
        <v>2</v>
      </c>
      <c r="I131" s="73">
        <f t="shared" si="8"/>
        <v>234</v>
      </c>
      <c r="J131" s="73">
        <v>8</v>
      </c>
      <c r="K131" s="73">
        <f t="shared" si="9"/>
        <v>242</v>
      </c>
    </row>
    <row r="132" spans="1:11" ht="14.25" customHeight="1">
      <c r="A132" s="139"/>
      <c r="B132" s="141">
        <v>983</v>
      </c>
      <c r="C132" s="139">
        <v>983</v>
      </c>
      <c r="D132" s="71" t="s">
        <v>15</v>
      </c>
      <c r="E132" s="73">
        <v>85</v>
      </c>
      <c r="F132" s="73">
        <v>89</v>
      </c>
      <c r="G132" s="73">
        <v>32</v>
      </c>
      <c r="H132" s="73">
        <v>3</v>
      </c>
      <c r="I132" s="73">
        <f t="shared" si="8"/>
        <v>209</v>
      </c>
      <c r="J132" s="73">
        <v>4</v>
      </c>
      <c r="K132" s="73">
        <f t="shared" si="9"/>
        <v>213</v>
      </c>
    </row>
    <row r="133" spans="1:11" ht="14.25" customHeight="1">
      <c r="A133" s="136"/>
      <c r="B133" s="141">
        <v>984</v>
      </c>
      <c r="C133" s="139">
        <v>984</v>
      </c>
      <c r="D133" s="71" t="s">
        <v>13</v>
      </c>
      <c r="E133" s="73">
        <v>60</v>
      </c>
      <c r="F133" s="73">
        <v>116</v>
      </c>
      <c r="G133" s="73">
        <v>67</v>
      </c>
      <c r="H133" s="73">
        <v>3</v>
      </c>
      <c r="I133" s="73">
        <f t="shared" si="8"/>
        <v>246</v>
      </c>
      <c r="J133" s="73">
        <v>3</v>
      </c>
      <c r="K133" s="73">
        <f t="shared" si="9"/>
        <v>249</v>
      </c>
    </row>
    <row r="134" spans="1:11" ht="14.25" customHeight="1">
      <c r="A134" s="139"/>
      <c r="B134" s="141">
        <v>984</v>
      </c>
      <c r="C134" s="139">
        <v>984</v>
      </c>
      <c r="D134" s="71" t="s">
        <v>15</v>
      </c>
      <c r="E134" s="73">
        <v>82</v>
      </c>
      <c r="F134" s="73">
        <v>124</v>
      </c>
      <c r="G134" s="73">
        <v>68</v>
      </c>
      <c r="H134" s="73">
        <v>5</v>
      </c>
      <c r="I134" s="73">
        <f t="shared" si="8"/>
        <v>279</v>
      </c>
      <c r="J134" s="73">
        <v>2</v>
      </c>
      <c r="K134" s="73">
        <f t="shared" si="9"/>
        <v>281</v>
      </c>
    </row>
    <row r="135" spans="1:11" ht="14.25" customHeight="1">
      <c r="A135" s="139"/>
      <c r="B135" s="141">
        <v>985</v>
      </c>
      <c r="C135" s="139">
        <v>985</v>
      </c>
      <c r="D135" s="71" t="s">
        <v>13</v>
      </c>
      <c r="E135" s="73">
        <v>102</v>
      </c>
      <c r="F135" s="73">
        <v>80</v>
      </c>
      <c r="G135" s="73">
        <v>27</v>
      </c>
      <c r="H135" s="73">
        <v>4</v>
      </c>
      <c r="I135" s="73">
        <f t="shared" si="8"/>
        <v>213</v>
      </c>
      <c r="J135" s="73">
        <v>6</v>
      </c>
      <c r="K135" s="73">
        <f t="shared" si="9"/>
        <v>219</v>
      </c>
    </row>
    <row r="136" spans="1:11" ht="14.25" customHeight="1">
      <c r="A136" s="139"/>
      <c r="B136" s="141">
        <v>985</v>
      </c>
      <c r="C136" s="139">
        <v>985</v>
      </c>
      <c r="D136" s="71" t="s">
        <v>64</v>
      </c>
      <c r="E136" s="73">
        <v>87</v>
      </c>
      <c r="F136" s="73">
        <v>98</v>
      </c>
      <c r="G136" s="73">
        <v>22</v>
      </c>
      <c r="H136" s="73">
        <v>1</v>
      </c>
      <c r="I136" s="73">
        <f t="shared" si="8"/>
        <v>208</v>
      </c>
      <c r="J136" s="73">
        <v>9</v>
      </c>
      <c r="K136" s="73">
        <f t="shared" si="9"/>
        <v>217</v>
      </c>
    </row>
    <row r="137" spans="1:11" ht="14.25" customHeight="1">
      <c r="A137" s="136" t="s">
        <v>286</v>
      </c>
      <c r="B137" s="141">
        <v>985</v>
      </c>
      <c r="C137" s="139">
        <v>985</v>
      </c>
      <c r="D137" s="71" t="s">
        <v>152</v>
      </c>
      <c r="E137" s="73">
        <v>96</v>
      </c>
      <c r="F137" s="73">
        <v>110</v>
      </c>
      <c r="G137" s="73">
        <v>22</v>
      </c>
      <c r="H137" s="73">
        <v>0</v>
      </c>
      <c r="I137" s="73">
        <f t="shared" si="8"/>
        <v>228</v>
      </c>
      <c r="J137" s="73">
        <v>2</v>
      </c>
      <c r="K137" s="73">
        <f t="shared" si="9"/>
        <v>230</v>
      </c>
    </row>
    <row r="138" spans="1:11" ht="14.25" customHeight="1">
      <c r="A138" s="139"/>
      <c r="B138" s="141">
        <v>986</v>
      </c>
      <c r="C138" s="139">
        <v>986</v>
      </c>
      <c r="D138" s="71" t="s">
        <v>13</v>
      </c>
      <c r="E138" s="73">
        <v>81</v>
      </c>
      <c r="F138" s="73">
        <v>114</v>
      </c>
      <c r="G138" s="73">
        <v>7</v>
      </c>
      <c r="H138" s="73">
        <v>5</v>
      </c>
      <c r="I138" s="73">
        <f t="shared" si="8"/>
        <v>207</v>
      </c>
      <c r="J138" s="73">
        <v>9</v>
      </c>
      <c r="K138" s="73">
        <f>SUM(I138+J138)</f>
        <v>216</v>
      </c>
    </row>
    <row r="139" spans="1:11" ht="14.25" customHeight="1">
      <c r="A139" s="139"/>
      <c r="B139" s="141">
        <v>987</v>
      </c>
      <c r="C139" s="139">
        <v>987</v>
      </c>
      <c r="D139" s="71" t="s">
        <v>13</v>
      </c>
      <c r="E139" s="73">
        <v>69</v>
      </c>
      <c r="F139" s="73">
        <v>109</v>
      </c>
      <c r="G139" s="73">
        <v>41</v>
      </c>
      <c r="H139" s="73">
        <v>1</v>
      </c>
      <c r="I139" s="73">
        <f t="shared" si="8"/>
        <v>220</v>
      </c>
      <c r="J139" s="73">
        <v>1</v>
      </c>
      <c r="K139" s="73">
        <f t="shared" ref="K139:K154" si="10">I139+J139</f>
        <v>221</v>
      </c>
    </row>
    <row r="140" spans="1:11" ht="14.25" customHeight="1">
      <c r="A140" s="139"/>
      <c r="B140" s="141">
        <v>987</v>
      </c>
      <c r="C140" s="139">
        <v>987</v>
      </c>
      <c r="D140" s="71" t="s">
        <v>15</v>
      </c>
      <c r="E140" s="73">
        <v>69</v>
      </c>
      <c r="F140" s="73">
        <v>100</v>
      </c>
      <c r="G140" s="73">
        <v>47</v>
      </c>
      <c r="H140" s="73">
        <v>2</v>
      </c>
      <c r="I140" s="73">
        <f t="shared" si="8"/>
        <v>218</v>
      </c>
      <c r="J140" s="73">
        <v>1</v>
      </c>
      <c r="K140" s="73">
        <f t="shared" si="10"/>
        <v>219</v>
      </c>
    </row>
    <row r="141" spans="1:11" ht="14.25" customHeight="1">
      <c r="A141" s="139"/>
      <c r="B141" s="141">
        <v>988</v>
      </c>
      <c r="C141" s="139">
        <v>988</v>
      </c>
      <c r="D141" s="71" t="s">
        <v>13</v>
      </c>
      <c r="E141" s="73">
        <v>59</v>
      </c>
      <c r="F141" s="73">
        <v>87</v>
      </c>
      <c r="G141" s="73">
        <v>22</v>
      </c>
      <c r="H141" s="73">
        <v>3</v>
      </c>
      <c r="I141" s="73">
        <f t="shared" si="8"/>
        <v>171</v>
      </c>
      <c r="J141" s="73">
        <v>5</v>
      </c>
      <c r="K141" s="73">
        <f t="shared" si="10"/>
        <v>176</v>
      </c>
    </row>
    <row r="142" spans="1:11" ht="14.25" customHeight="1">
      <c r="A142" s="139"/>
      <c r="B142" s="141">
        <v>988</v>
      </c>
      <c r="C142" s="139">
        <v>988</v>
      </c>
      <c r="D142" s="71" t="s">
        <v>15</v>
      </c>
      <c r="E142" s="73">
        <v>69</v>
      </c>
      <c r="F142" s="73">
        <v>99</v>
      </c>
      <c r="G142" s="73">
        <v>16</v>
      </c>
      <c r="H142" s="73">
        <v>2</v>
      </c>
      <c r="I142" s="73">
        <f t="shared" si="8"/>
        <v>186</v>
      </c>
      <c r="J142" s="73">
        <v>8</v>
      </c>
      <c r="K142" s="73">
        <f t="shared" si="10"/>
        <v>194</v>
      </c>
    </row>
    <row r="143" spans="1:11" ht="14.25" customHeight="1">
      <c r="A143" s="139"/>
      <c r="B143" s="141">
        <v>989</v>
      </c>
      <c r="C143" s="139">
        <v>989</v>
      </c>
      <c r="D143" s="71" t="s">
        <v>13</v>
      </c>
      <c r="E143" s="73">
        <v>156</v>
      </c>
      <c r="F143" s="73">
        <v>164</v>
      </c>
      <c r="G143" s="73">
        <v>17</v>
      </c>
      <c r="H143" s="73">
        <v>0</v>
      </c>
      <c r="I143" s="73">
        <f t="shared" si="8"/>
        <v>337</v>
      </c>
      <c r="J143" s="73">
        <v>7</v>
      </c>
      <c r="K143" s="73">
        <f t="shared" si="10"/>
        <v>344</v>
      </c>
    </row>
    <row r="144" spans="1:11" ht="14.25" customHeight="1">
      <c r="A144" s="139"/>
      <c r="B144" s="141">
        <v>989</v>
      </c>
      <c r="C144" s="139">
        <v>989</v>
      </c>
      <c r="D144" s="71" t="s">
        <v>64</v>
      </c>
      <c r="E144" s="73">
        <v>137</v>
      </c>
      <c r="F144" s="73">
        <v>138</v>
      </c>
      <c r="G144" s="73">
        <v>15</v>
      </c>
      <c r="H144" s="73">
        <v>2</v>
      </c>
      <c r="I144" s="73">
        <f t="shared" si="8"/>
        <v>292</v>
      </c>
      <c r="J144" s="73">
        <v>6</v>
      </c>
      <c r="K144" s="73">
        <f t="shared" si="10"/>
        <v>298</v>
      </c>
    </row>
    <row r="145" spans="1:11" ht="14.25" customHeight="1">
      <c r="A145" s="139"/>
      <c r="B145" s="141">
        <v>989</v>
      </c>
      <c r="C145" s="139">
        <v>989</v>
      </c>
      <c r="D145" s="71" t="s">
        <v>152</v>
      </c>
      <c r="E145" s="73">
        <v>164</v>
      </c>
      <c r="F145" s="73">
        <v>153</v>
      </c>
      <c r="G145" s="73">
        <v>19</v>
      </c>
      <c r="H145" s="73">
        <v>6</v>
      </c>
      <c r="I145" s="73">
        <f t="shared" si="8"/>
        <v>342</v>
      </c>
      <c r="J145" s="73">
        <v>9</v>
      </c>
      <c r="K145" s="73">
        <f t="shared" si="10"/>
        <v>351</v>
      </c>
    </row>
    <row r="146" spans="1:11" ht="14.25" customHeight="1">
      <c r="A146" s="139"/>
      <c r="B146" s="141">
        <v>990</v>
      </c>
      <c r="C146" s="139">
        <v>990</v>
      </c>
      <c r="D146" s="71" t="s">
        <v>13</v>
      </c>
      <c r="E146" s="73">
        <v>86</v>
      </c>
      <c r="F146" s="73">
        <v>109</v>
      </c>
      <c r="G146" s="73">
        <v>10</v>
      </c>
      <c r="H146" s="73">
        <v>0</v>
      </c>
      <c r="I146" s="73">
        <f t="shared" si="8"/>
        <v>205</v>
      </c>
      <c r="J146" s="73">
        <v>7</v>
      </c>
      <c r="K146" s="73">
        <f t="shared" si="10"/>
        <v>212</v>
      </c>
    </row>
    <row r="147" spans="1:11" ht="14.25" customHeight="1">
      <c r="A147" s="136"/>
      <c r="B147" s="141">
        <v>990</v>
      </c>
      <c r="C147" s="139">
        <v>990</v>
      </c>
      <c r="D147" s="71" t="s">
        <v>15</v>
      </c>
      <c r="E147" s="73">
        <v>72</v>
      </c>
      <c r="F147" s="73">
        <v>96</v>
      </c>
      <c r="G147" s="73">
        <v>9</v>
      </c>
      <c r="H147" s="73">
        <v>6</v>
      </c>
      <c r="I147" s="73">
        <f t="shared" si="8"/>
        <v>183</v>
      </c>
      <c r="J147" s="73">
        <v>12</v>
      </c>
      <c r="K147" s="73">
        <f t="shared" si="10"/>
        <v>195</v>
      </c>
    </row>
    <row r="148" spans="1:11" ht="14.25" customHeight="1">
      <c r="A148" s="139"/>
      <c r="B148" s="141">
        <v>990</v>
      </c>
      <c r="C148" s="139">
        <v>990</v>
      </c>
      <c r="D148" s="71" t="s">
        <v>201</v>
      </c>
      <c r="E148" s="73">
        <v>68</v>
      </c>
      <c r="F148" s="73">
        <v>123</v>
      </c>
      <c r="G148" s="73">
        <v>14</v>
      </c>
      <c r="H148" s="73">
        <v>5</v>
      </c>
      <c r="I148" s="73">
        <f t="shared" si="8"/>
        <v>210</v>
      </c>
      <c r="J148" s="73">
        <v>0</v>
      </c>
      <c r="K148" s="73">
        <f t="shared" si="10"/>
        <v>210</v>
      </c>
    </row>
    <row r="149" spans="1:11" ht="14.25" customHeight="1">
      <c r="A149" s="139"/>
      <c r="B149" s="141">
        <v>991</v>
      </c>
      <c r="C149" s="139">
        <v>991</v>
      </c>
      <c r="D149" s="71" t="s">
        <v>13</v>
      </c>
      <c r="E149" s="73">
        <v>121</v>
      </c>
      <c r="F149" s="73">
        <v>139</v>
      </c>
      <c r="G149" s="73">
        <v>4</v>
      </c>
      <c r="H149" s="73">
        <v>5</v>
      </c>
      <c r="I149" s="73">
        <f t="shared" si="8"/>
        <v>269</v>
      </c>
      <c r="J149" s="73">
        <v>6</v>
      </c>
      <c r="K149" s="73">
        <f t="shared" si="10"/>
        <v>275</v>
      </c>
    </row>
    <row r="150" spans="1:11" ht="14.25" customHeight="1">
      <c r="A150" s="139"/>
      <c r="B150" s="141">
        <v>991</v>
      </c>
      <c r="C150" s="139">
        <v>991</v>
      </c>
      <c r="D150" s="71" t="s">
        <v>64</v>
      </c>
      <c r="E150" s="73">
        <v>155</v>
      </c>
      <c r="F150" s="73">
        <v>135</v>
      </c>
      <c r="G150" s="73">
        <v>9</v>
      </c>
      <c r="H150" s="73">
        <v>6</v>
      </c>
      <c r="I150" s="73">
        <f t="shared" si="8"/>
        <v>305</v>
      </c>
      <c r="J150" s="73">
        <v>8</v>
      </c>
      <c r="K150" s="73">
        <f t="shared" si="10"/>
        <v>313</v>
      </c>
    </row>
    <row r="151" spans="1:11" ht="14.25" customHeight="1">
      <c r="A151" s="139"/>
      <c r="B151" s="141">
        <v>991</v>
      </c>
      <c r="C151" s="139">
        <v>991</v>
      </c>
      <c r="D151" s="71" t="s">
        <v>152</v>
      </c>
      <c r="E151" s="73">
        <v>111</v>
      </c>
      <c r="F151" s="73">
        <v>161</v>
      </c>
      <c r="G151" s="73">
        <v>7</v>
      </c>
      <c r="H151" s="73">
        <v>5</v>
      </c>
      <c r="I151" s="73">
        <f t="shared" si="8"/>
        <v>284</v>
      </c>
      <c r="J151" s="73">
        <v>9</v>
      </c>
      <c r="K151" s="73">
        <f t="shared" si="10"/>
        <v>293</v>
      </c>
    </row>
    <row r="152" spans="1:11" ht="14.25" customHeight="1">
      <c r="A152" s="139"/>
      <c r="B152" s="141">
        <v>992</v>
      </c>
      <c r="C152" s="139">
        <v>992</v>
      </c>
      <c r="D152" s="71" t="s">
        <v>13</v>
      </c>
      <c r="E152" s="73">
        <v>58</v>
      </c>
      <c r="F152" s="73">
        <v>99</v>
      </c>
      <c r="G152" s="73">
        <v>11</v>
      </c>
      <c r="H152" s="73">
        <v>3</v>
      </c>
      <c r="I152" s="73">
        <f t="shared" si="8"/>
        <v>171</v>
      </c>
      <c r="J152" s="73">
        <v>2</v>
      </c>
      <c r="K152" s="73">
        <f t="shared" si="10"/>
        <v>173</v>
      </c>
    </row>
    <row r="153" spans="1:11" ht="14.25" customHeight="1">
      <c r="A153" s="139"/>
      <c r="B153" s="141">
        <v>993</v>
      </c>
      <c r="C153" s="139">
        <v>993</v>
      </c>
      <c r="D153" s="71" t="s">
        <v>13</v>
      </c>
      <c r="E153" s="73">
        <v>78</v>
      </c>
      <c r="F153" s="73">
        <v>106</v>
      </c>
      <c r="G153" s="73">
        <v>16</v>
      </c>
      <c r="H153" s="73">
        <v>3</v>
      </c>
      <c r="I153" s="73">
        <f t="shared" si="8"/>
        <v>203</v>
      </c>
      <c r="J153" s="73">
        <v>20</v>
      </c>
      <c r="K153" s="73">
        <f t="shared" si="10"/>
        <v>223</v>
      </c>
    </row>
    <row r="154" spans="1:11" ht="14.25" customHeight="1" thickBot="1">
      <c r="A154" s="139"/>
      <c r="B154" s="141">
        <v>994</v>
      </c>
      <c r="C154" s="139">
        <v>994</v>
      </c>
      <c r="D154" s="71" t="s">
        <v>13</v>
      </c>
      <c r="E154" s="82">
        <v>23</v>
      </c>
      <c r="F154" s="82">
        <v>30</v>
      </c>
      <c r="G154" s="82">
        <v>2</v>
      </c>
      <c r="H154" s="82">
        <v>2</v>
      </c>
      <c r="I154" s="82">
        <f t="shared" si="8"/>
        <v>57</v>
      </c>
      <c r="J154" s="82">
        <v>2</v>
      </c>
      <c r="K154" s="73">
        <f t="shared" si="10"/>
        <v>59</v>
      </c>
    </row>
    <row r="155" spans="1:11" s="36" customFormat="1" ht="14.25" customHeight="1" thickBot="1">
      <c r="A155" s="281"/>
      <c r="B155" s="343" t="s">
        <v>19</v>
      </c>
      <c r="C155" s="343"/>
      <c r="D155" s="344"/>
      <c r="E155" s="153">
        <f t="shared" ref="E155:K155" si="11">SUM(E13:E154)</f>
        <v>14164</v>
      </c>
      <c r="F155" s="153">
        <f t="shared" si="11"/>
        <v>17401</v>
      </c>
      <c r="G155" s="153">
        <f t="shared" si="11"/>
        <v>3225</v>
      </c>
      <c r="H155" s="153">
        <f t="shared" si="11"/>
        <v>415</v>
      </c>
      <c r="I155" s="153">
        <f t="shared" si="11"/>
        <v>35205</v>
      </c>
      <c r="J155" s="153">
        <f t="shared" si="11"/>
        <v>1748</v>
      </c>
      <c r="K155" s="153">
        <f t="shared" si="11"/>
        <v>36953</v>
      </c>
    </row>
    <row r="156" spans="1:11" ht="14.25" customHeight="1">
      <c r="A156" s="298"/>
      <c r="B156" s="298"/>
      <c r="C156" s="40"/>
      <c r="D156" s="40"/>
      <c r="E156" s="148"/>
      <c r="F156" s="149"/>
      <c r="G156" s="148"/>
      <c r="H156" s="148"/>
      <c r="I156" s="149"/>
      <c r="J156" s="148"/>
      <c r="K156" s="149"/>
    </row>
    <row r="157" spans="1:11" ht="14.25" customHeight="1">
      <c r="A157" s="298"/>
      <c r="B157" s="298"/>
      <c r="C157" s="40"/>
      <c r="D157" s="40"/>
      <c r="E157" s="148"/>
      <c r="F157" s="149"/>
      <c r="G157" s="148"/>
      <c r="H157" s="148"/>
      <c r="I157" s="149"/>
      <c r="J157" s="148"/>
      <c r="K157" s="149"/>
    </row>
    <row r="158" spans="1:11" ht="14.25" customHeight="1">
      <c r="A158" s="298"/>
      <c r="B158" s="298"/>
      <c r="C158" s="40"/>
      <c r="D158" s="40"/>
      <c r="E158" s="148"/>
      <c r="F158" s="149"/>
      <c r="G158" s="148"/>
      <c r="H158" s="148"/>
      <c r="I158" s="149"/>
      <c r="J158" s="148"/>
      <c r="K158" s="149"/>
    </row>
    <row r="159" spans="1:11" ht="14.25" customHeight="1">
      <c r="A159" s="298"/>
      <c r="B159" s="298"/>
      <c r="C159" s="40"/>
      <c r="D159" s="40"/>
      <c r="E159" s="148"/>
      <c r="F159" s="149"/>
      <c r="G159" s="148"/>
      <c r="H159" s="148"/>
      <c r="I159" s="149"/>
      <c r="J159" s="148"/>
      <c r="K159" s="149"/>
    </row>
    <row r="160" spans="1:11" ht="14.25" customHeight="1">
      <c r="A160" s="298"/>
      <c r="B160" s="298"/>
      <c r="C160" s="40"/>
      <c r="D160" s="40"/>
      <c r="E160" s="148"/>
      <c r="F160" s="149"/>
      <c r="G160" s="148"/>
      <c r="H160" s="148"/>
      <c r="I160" s="149"/>
      <c r="J160" s="148"/>
      <c r="K160" s="149"/>
    </row>
    <row r="161" spans="1:11" ht="14.25" customHeight="1">
      <c r="A161" s="298"/>
      <c r="B161" s="298"/>
      <c r="C161" s="40"/>
      <c r="D161" s="40"/>
      <c r="E161" s="148"/>
      <c r="F161" s="149"/>
      <c r="G161" s="148"/>
      <c r="H161" s="148"/>
      <c r="I161" s="149"/>
      <c r="J161" s="148"/>
      <c r="K161" s="149"/>
    </row>
    <row r="162" spans="1:11" ht="14.25" customHeight="1">
      <c r="A162" s="298"/>
      <c r="B162" s="298"/>
      <c r="C162" s="40"/>
      <c r="D162" s="40"/>
      <c r="E162" s="148"/>
      <c r="F162" s="149"/>
      <c r="G162" s="148"/>
      <c r="H162" s="148"/>
      <c r="I162" s="149"/>
      <c r="J162" s="148"/>
      <c r="K162" s="149"/>
    </row>
    <row r="163" spans="1:11" ht="14.25" customHeight="1">
      <c r="A163" s="298"/>
      <c r="B163" s="298"/>
      <c r="C163" s="40"/>
      <c r="D163" s="40"/>
      <c r="E163" s="148"/>
      <c r="F163" s="149"/>
      <c r="G163" s="148"/>
      <c r="H163" s="148"/>
      <c r="I163" s="149"/>
      <c r="J163" s="148"/>
      <c r="K163" s="149"/>
    </row>
    <row r="164" spans="1:11" ht="14.25" customHeight="1">
      <c r="A164" s="298"/>
      <c r="B164" s="298"/>
      <c r="C164" s="40"/>
      <c r="D164" s="40"/>
      <c r="E164" s="148"/>
      <c r="F164" s="149"/>
      <c r="G164" s="148"/>
      <c r="H164" s="148"/>
      <c r="I164" s="149"/>
      <c r="J164" s="148"/>
      <c r="K164" s="149"/>
    </row>
    <row r="165" spans="1:11" ht="14.25" customHeight="1">
      <c r="A165" s="298"/>
      <c r="B165" s="298"/>
      <c r="C165" s="40"/>
      <c r="D165" s="40"/>
      <c r="E165" s="148"/>
      <c r="F165" s="149"/>
      <c r="G165" s="148"/>
      <c r="H165" s="148"/>
      <c r="I165" s="149"/>
      <c r="J165" s="148"/>
      <c r="K165" s="149"/>
    </row>
    <row r="166" spans="1:11" ht="14.25" customHeight="1">
      <c r="A166" s="298"/>
      <c r="B166" s="298"/>
      <c r="C166" s="40"/>
      <c r="D166" s="40"/>
      <c r="E166" s="148"/>
      <c r="F166" s="149"/>
      <c r="G166" s="148"/>
      <c r="H166" s="148"/>
      <c r="I166" s="149"/>
      <c r="J166" s="148"/>
      <c r="K166" s="149"/>
    </row>
    <row r="167" spans="1:11" ht="14.25" customHeight="1">
      <c r="A167" s="298"/>
      <c r="B167" s="298"/>
      <c r="C167" s="40"/>
      <c r="D167" s="40"/>
      <c r="E167" s="148"/>
      <c r="F167" s="149"/>
      <c r="G167" s="148"/>
      <c r="H167" s="148"/>
      <c r="I167" s="149"/>
      <c r="J167" s="148"/>
      <c r="K167" s="149"/>
    </row>
    <row r="168" spans="1:11" ht="14.25" customHeight="1">
      <c r="A168" s="298"/>
      <c r="B168" s="298"/>
      <c r="C168" s="40"/>
      <c r="D168" s="40"/>
      <c r="E168" s="148"/>
      <c r="F168" s="149"/>
      <c r="G168" s="148"/>
      <c r="H168" s="148"/>
      <c r="I168" s="149"/>
      <c r="J168" s="148"/>
      <c r="K168" s="149"/>
    </row>
    <row r="169" spans="1:11" ht="14.25" customHeight="1">
      <c r="A169" s="298"/>
      <c r="B169" s="298"/>
      <c r="C169" s="40"/>
      <c r="D169" s="40"/>
      <c r="E169" s="148"/>
      <c r="F169" s="149"/>
      <c r="G169" s="148"/>
      <c r="H169" s="148"/>
      <c r="I169" s="149"/>
      <c r="J169" s="148"/>
      <c r="K169" s="149"/>
    </row>
    <row r="170" spans="1:11" ht="14.25" customHeight="1">
      <c r="A170" s="298"/>
      <c r="B170" s="298"/>
      <c r="C170" s="40"/>
      <c r="D170" s="40"/>
      <c r="E170" s="148"/>
      <c r="F170" s="149"/>
      <c r="G170" s="148"/>
      <c r="H170" s="148"/>
      <c r="I170" s="149"/>
      <c r="J170" s="148"/>
      <c r="K170" s="149"/>
    </row>
    <row r="171" spans="1:11" ht="14.25" customHeight="1">
      <c r="A171" s="298"/>
      <c r="B171" s="298"/>
      <c r="C171" s="40"/>
      <c r="D171" s="40"/>
      <c r="E171" s="148"/>
      <c r="F171" s="149"/>
      <c r="G171" s="148"/>
      <c r="H171" s="148"/>
      <c r="I171" s="149"/>
      <c r="J171" s="148"/>
      <c r="K171" s="149"/>
    </row>
    <row r="172" spans="1:11" ht="14.25" customHeight="1">
      <c r="A172" s="298"/>
      <c r="B172" s="298"/>
      <c r="C172" s="40"/>
      <c r="D172" s="40"/>
      <c r="E172" s="148"/>
      <c r="F172" s="149"/>
      <c r="G172" s="148"/>
      <c r="H172" s="148"/>
      <c r="I172" s="149"/>
      <c r="J172" s="148"/>
      <c r="K172" s="149"/>
    </row>
    <row r="173" spans="1:11" ht="14.25" customHeight="1">
      <c r="A173" s="150"/>
      <c r="B173" s="150"/>
      <c r="C173" s="151"/>
      <c r="D173" s="151"/>
      <c r="E173" s="151"/>
      <c r="F173" s="151"/>
      <c r="G173" s="151"/>
      <c r="H173" s="151"/>
      <c r="I173" s="149"/>
      <c r="J173" s="151"/>
      <c r="K173" s="149"/>
    </row>
    <row r="174" spans="1:11" ht="14.25" customHeight="1">
      <c r="A174" s="27"/>
      <c r="B174" s="345"/>
      <c r="C174" s="346"/>
      <c r="D174" s="346"/>
      <c r="E174" s="41"/>
      <c r="F174" s="41"/>
      <c r="G174" s="41"/>
      <c r="H174" s="41"/>
      <c r="I174" s="41"/>
      <c r="J174" s="41"/>
      <c r="K174" s="41"/>
    </row>
    <row r="175" spans="1:11" ht="14.25" customHeight="1">
      <c r="A175" s="27"/>
      <c r="B175" s="27"/>
      <c r="C175" s="27"/>
      <c r="D175" s="27"/>
      <c r="E175" s="104"/>
      <c r="F175" s="104"/>
      <c r="G175" s="104"/>
      <c r="H175" s="104"/>
      <c r="I175" s="104"/>
      <c r="J175" s="104"/>
      <c r="K175" s="104"/>
    </row>
    <row r="176" spans="1:11" ht="14.25" customHeight="1">
      <c r="A176" s="27"/>
      <c r="B176" s="27"/>
      <c r="C176" s="27"/>
      <c r="D176" s="27"/>
      <c r="E176" s="104"/>
      <c r="F176" s="104"/>
      <c r="G176" s="104"/>
      <c r="H176" s="104"/>
      <c r="I176" s="104"/>
      <c r="J176" s="104"/>
      <c r="K176" s="104"/>
    </row>
    <row r="177" spans="1:11" ht="14.25" customHeight="1">
      <c r="A177" s="27"/>
      <c r="B177" s="27"/>
      <c r="C177" s="27"/>
      <c r="D177" s="27"/>
      <c r="E177" s="104"/>
      <c r="F177" s="104"/>
      <c r="G177" s="104"/>
      <c r="H177" s="104"/>
      <c r="I177" s="104"/>
      <c r="J177" s="104"/>
      <c r="K177" s="104"/>
    </row>
    <row r="178" spans="1:11" ht="14.25" customHeight="1">
      <c r="A178" s="27"/>
      <c r="B178" s="27"/>
      <c r="C178" s="27"/>
      <c r="D178" s="27"/>
      <c r="E178" s="104"/>
      <c r="F178" s="104"/>
      <c r="G178" s="104"/>
      <c r="H178" s="104"/>
      <c r="I178" s="104"/>
      <c r="J178" s="104"/>
      <c r="K178" s="104"/>
    </row>
    <row r="179" spans="1:11" ht="14.25" customHeight="1">
      <c r="A179" s="27"/>
      <c r="B179" s="27"/>
      <c r="C179" s="27"/>
      <c r="D179" s="27"/>
      <c r="E179" s="104"/>
      <c r="F179" s="104"/>
      <c r="G179" s="104"/>
      <c r="H179" s="104"/>
      <c r="I179" s="104"/>
      <c r="J179" s="104"/>
      <c r="K179" s="104"/>
    </row>
    <row r="180" spans="1:11" ht="14.25" customHeight="1">
      <c r="A180" s="27"/>
      <c r="B180" s="27"/>
      <c r="C180" s="27"/>
      <c r="D180" s="27"/>
      <c r="E180" s="104"/>
      <c r="F180" s="104"/>
      <c r="G180" s="104"/>
      <c r="H180" s="104"/>
      <c r="I180" s="104"/>
      <c r="J180" s="104"/>
      <c r="K180" s="104"/>
    </row>
    <row r="181" spans="1:11" ht="14.25" customHeight="1">
      <c r="A181" s="27"/>
      <c r="B181" s="27"/>
      <c r="C181" s="27"/>
      <c r="D181" s="27"/>
      <c r="E181" s="104"/>
      <c r="F181" s="104"/>
      <c r="G181" s="104"/>
      <c r="H181" s="104"/>
      <c r="I181" s="104"/>
      <c r="J181" s="104"/>
      <c r="K181" s="104"/>
    </row>
    <row r="182" spans="1:11" ht="14.25" customHeight="1">
      <c r="A182" s="27"/>
      <c r="B182" s="27"/>
      <c r="C182" s="27"/>
      <c r="D182" s="27"/>
      <c r="E182" s="104"/>
      <c r="F182" s="104"/>
      <c r="G182" s="104"/>
      <c r="H182" s="104"/>
      <c r="I182" s="104"/>
      <c r="J182" s="104"/>
      <c r="K182" s="104"/>
    </row>
    <row r="183" spans="1:11" ht="14.25" customHeight="1">
      <c r="A183" s="27"/>
      <c r="B183" s="27"/>
      <c r="C183" s="27"/>
      <c r="D183" s="27"/>
      <c r="E183" s="104"/>
      <c r="F183" s="104"/>
      <c r="G183" s="104"/>
      <c r="H183" s="104"/>
      <c r="I183" s="104"/>
      <c r="J183" s="104"/>
      <c r="K183" s="104"/>
    </row>
    <row r="184" spans="1:11" ht="14.25" customHeight="1">
      <c r="A184" s="27"/>
      <c r="B184" s="27"/>
      <c r="C184" s="27"/>
      <c r="D184" s="27"/>
      <c r="E184" s="104"/>
      <c r="F184" s="104"/>
      <c r="G184" s="104"/>
      <c r="H184" s="104"/>
      <c r="I184" s="104"/>
      <c r="J184" s="104"/>
      <c r="K184" s="104"/>
    </row>
    <row r="185" spans="1:11" ht="14.25" customHeight="1">
      <c r="A185" s="27"/>
      <c r="B185" s="27"/>
      <c r="C185" s="27"/>
      <c r="D185" s="27"/>
      <c r="E185" s="104"/>
      <c r="F185" s="104"/>
      <c r="G185" s="104"/>
      <c r="H185" s="104"/>
      <c r="I185" s="104"/>
      <c r="J185" s="104"/>
      <c r="K185" s="104"/>
    </row>
    <row r="186" spans="1:11" ht="14.25" customHeight="1">
      <c r="A186" s="27"/>
      <c r="B186" s="27"/>
      <c r="C186" s="27"/>
      <c r="D186" s="27"/>
      <c r="E186" s="104"/>
      <c r="F186" s="104"/>
      <c r="G186" s="104"/>
      <c r="H186" s="104"/>
      <c r="I186" s="104"/>
      <c r="J186" s="104"/>
      <c r="K186" s="104"/>
    </row>
    <row r="187" spans="1:11" ht="14.25" customHeight="1">
      <c r="A187" s="27"/>
      <c r="B187" s="27"/>
      <c r="C187" s="27"/>
      <c r="D187" s="27"/>
      <c r="E187" s="104"/>
      <c r="F187" s="104"/>
      <c r="G187" s="104"/>
      <c r="H187" s="104"/>
      <c r="I187" s="104"/>
      <c r="J187" s="104"/>
      <c r="K187" s="104"/>
    </row>
    <row r="188" spans="1:11" ht="14.25" customHeight="1">
      <c r="A188" s="27"/>
      <c r="B188" s="27"/>
      <c r="C188" s="27"/>
      <c r="D188" s="27"/>
      <c r="E188" s="104"/>
      <c r="F188" s="104"/>
      <c r="G188" s="104"/>
      <c r="H188" s="104"/>
      <c r="I188" s="104"/>
      <c r="J188" s="104"/>
      <c r="K188" s="104"/>
    </row>
    <row r="189" spans="1:11" ht="14.25" customHeight="1">
      <c r="A189" s="27"/>
      <c r="B189" s="27"/>
      <c r="C189" s="27"/>
      <c r="D189" s="27"/>
      <c r="E189" s="104"/>
      <c r="F189" s="104"/>
      <c r="G189" s="104"/>
      <c r="H189" s="104"/>
      <c r="I189" s="104"/>
      <c r="J189" s="104"/>
      <c r="K189" s="104"/>
    </row>
    <row r="190" spans="1:11" ht="14.25" customHeight="1">
      <c r="A190" s="27"/>
      <c r="B190" s="27"/>
      <c r="C190" s="27"/>
      <c r="D190" s="27"/>
      <c r="E190" s="104"/>
      <c r="F190" s="104"/>
      <c r="G190" s="104"/>
      <c r="H190" s="104"/>
      <c r="I190" s="104"/>
      <c r="J190" s="104"/>
      <c r="K190" s="104"/>
    </row>
    <row r="191" spans="1:11" ht="14.25" customHeight="1">
      <c r="A191" s="27"/>
      <c r="B191" s="27"/>
      <c r="C191" s="27"/>
      <c r="D191" s="27"/>
      <c r="E191" s="104"/>
      <c r="F191" s="104"/>
      <c r="G191" s="104"/>
      <c r="H191" s="104"/>
      <c r="I191" s="104"/>
      <c r="J191" s="104"/>
      <c r="K191" s="104"/>
    </row>
    <row r="192" spans="1:11" ht="14.25" customHeight="1">
      <c r="A192" s="27"/>
      <c r="B192" s="27"/>
      <c r="C192" s="27"/>
      <c r="D192" s="27"/>
      <c r="E192" s="104"/>
      <c r="F192" s="104"/>
      <c r="G192" s="104"/>
      <c r="H192" s="104"/>
      <c r="I192" s="104"/>
      <c r="J192" s="104"/>
      <c r="K192" s="104"/>
    </row>
    <row r="193" spans="1:11" ht="14.25" customHeight="1">
      <c r="A193" s="27"/>
      <c r="B193" s="27"/>
      <c r="C193" s="27"/>
      <c r="D193" s="27"/>
      <c r="E193" s="104"/>
      <c r="F193" s="104"/>
      <c r="G193" s="104"/>
      <c r="H193" s="104"/>
      <c r="I193" s="104"/>
      <c r="J193" s="104"/>
      <c r="K193" s="104"/>
    </row>
    <row r="194" spans="1:11" ht="14.25" customHeight="1">
      <c r="A194" s="27"/>
      <c r="B194" s="27"/>
      <c r="C194" s="27"/>
      <c r="D194" s="27"/>
      <c r="E194" s="104"/>
      <c r="F194" s="104"/>
      <c r="G194" s="104"/>
      <c r="H194" s="104"/>
      <c r="I194" s="104"/>
      <c r="J194" s="104"/>
      <c r="K194" s="104"/>
    </row>
    <row r="195" spans="1:11" ht="14.25" customHeight="1">
      <c r="A195" s="27"/>
      <c r="B195" s="27"/>
      <c r="C195" s="27"/>
      <c r="D195" s="27"/>
      <c r="E195" s="104"/>
      <c r="F195" s="104"/>
      <c r="G195" s="104"/>
      <c r="H195" s="104"/>
      <c r="I195" s="104"/>
      <c r="J195" s="104"/>
      <c r="K195" s="104"/>
    </row>
    <row r="196" spans="1:11" ht="14.25" customHeight="1">
      <c r="A196" s="27"/>
      <c r="B196" s="27"/>
      <c r="C196" s="27"/>
      <c r="D196" s="27"/>
      <c r="E196" s="104"/>
      <c r="F196" s="104"/>
      <c r="G196" s="104"/>
      <c r="H196" s="104"/>
      <c r="I196" s="104"/>
      <c r="J196" s="104"/>
      <c r="K196" s="104"/>
    </row>
    <row r="197" spans="1:11" ht="14.25" customHeight="1">
      <c r="A197" s="27"/>
      <c r="B197" s="27"/>
      <c r="C197" s="27"/>
      <c r="D197" s="27"/>
      <c r="E197" s="104"/>
      <c r="F197" s="104"/>
      <c r="G197" s="104"/>
      <c r="H197" s="104"/>
      <c r="I197" s="104"/>
      <c r="J197" s="104"/>
      <c r="K197" s="104"/>
    </row>
    <row r="198" spans="1:11" ht="14.25" customHeight="1">
      <c r="A198" s="27"/>
      <c r="B198" s="27"/>
      <c r="C198" s="27"/>
      <c r="D198" s="27"/>
      <c r="E198" s="104"/>
      <c r="F198" s="104"/>
      <c r="G198" s="104"/>
      <c r="H198" s="104"/>
      <c r="I198" s="104"/>
      <c r="J198" s="104"/>
      <c r="K198" s="104"/>
    </row>
    <row r="199" spans="1:11" ht="14.25" customHeight="1">
      <c r="A199" s="27"/>
      <c r="B199" s="27"/>
      <c r="C199" s="27"/>
      <c r="D199" s="27"/>
      <c r="E199" s="104"/>
      <c r="F199" s="104"/>
      <c r="G199" s="104"/>
      <c r="H199" s="104"/>
      <c r="I199" s="104"/>
      <c r="J199" s="104"/>
      <c r="K199" s="104"/>
    </row>
    <row r="200" spans="1:11" ht="14.25" customHeight="1">
      <c r="A200" s="27"/>
      <c r="B200" s="27"/>
      <c r="C200" s="27"/>
      <c r="D200" s="27"/>
      <c r="E200" s="104"/>
      <c r="F200" s="104"/>
      <c r="G200" s="104"/>
      <c r="H200" s="104"/>
      <c r="I200" s="104"/>
      <c r="J200" s="104"/>
      <c r="K200" s="104"/>
    </row>
    <row r="201" spans="1:11" ht="14.25" customHeight="1">
      <c r="A201" s="27"/>
      <c r="B201" s="27"/>
      <c r="C201" s="27"/>
      <c r="D201" s="27"/>
      <c r="E201" s="104"/>
      <c r="F201" s="104"/>
      <c r="G201" s="104"/>
      <c r="H201" s="104"/>
      <c r="I201" s="104"/>
      <c r="J201" s="104"/>
      <c r="K201" s="104"/>
    </row>
    <row r="202" spans="1:11" ht="14.25" customHeight="1">
      <c r="A202" s="27"/>
      <c r="B202" s="27"/>
      <c r="C202" s="27"/>
      <c r="D202" s="27"/>
      <c r="E202" s="104"/>
      <c r="F202" s="104"/>
      <c r="G202" s="104"/>
      <c r="H202" s="104"/>
      <c r="I202" s="104"/>
      <c r="J202" s="104"/>
      <c r="K202" s="104"/>
    </row>
    <row r="203" spans="1:11" ht="14.25" customHeight="1">
      <c r="A203" s="27"/>
      <c r="B203" s="27"/>
      <c r="C203" s="27"/>
      <c r="D203" s="27"/>
      <c r="E203" s="104"/>
      <c r="F203" s="104"/>
      <c r="G203" s="104"/>
      <c r="H203" s="104"/>
      <c r="I203" s="104"/>
      <c r="J203" s="104"/>
      <c r="K203" s="104"/>
    </row>
    <row r="204" spans="1:11" ht="14.25" customHeight="1">
      <c r="A204" s="27"/>
      <c r="B204" s="27"/>
      <c r="C204" s="27"/>
      <c r="D204" s="27"/>
      <c r="E204" s="104"/>
      <c r="F204" s="104"/>
      <c r="G204" s="104"/>
      <c r="H204" s="104"/>
      <c r="I204" s="104"/>
      <c r="J204" s="104"/>
      <c r="K204" s="104"/>
    </row>
    <row r="205" spans="1:11" ht="14.25" customHeight="1">
      <c r="A205" s="27"/>
      <c r="B205" s="27"/>
      <c r="C205" s="27"/>
      <c r="D205" s="27"/>
      <c r="E205" s="104"/>
      <c r="F205" s="104"/>
      <c r="G205" s="104"/>
      <c r="H205" s="104"/>
      <c r="I205" s="104"/>
      <c r="J205" s="104"/>
      <c r="K205" s="104"/>
    </row>
    <row r="206" spans="1:11" ht="14.25" customHeight="1">
      <c r="A206" s="27"/>
      <c r="B206" s="27"/>
      <c r="C206" s="27"/>
      <c r="D206" s="27"/>
      <c r="E206" s="104"/>
      <c r="F206" s="104"/>
      <c r="G206" s="104"/>
      <c r="H206" s="104"/>
      <c r="I206" s="104"/>
      <c r="J206" s="104"/>
      <c r="K206" s="104"/>
    </row>
    <row r="207" spans="1:11" ht="14.25" customHeight="1">
      <c r="A207" s="27"/>
      <c r="B207" s="27"/>
      <c r="C207" s="27"/>
      <c r="D207" s="27"/>
      <c r="E207" s="104"/>
      <c r="F207" s="104"/>
      <c r="G207" s="104"/>
      <c r="H207" s="104"/>
      <c r="I207" s="104"/>
      <c r="J207" s="104"/>
      <c r="K207" s="104"/>
    </row>
    <row r="208" spans="1:11" ht="14.25" customHeight="1">
      <c r="A208" s="27"/>
      <c r="B208" s="27"/>
      <c r="C208" s="27"/>
      <c r="D208" s="27"/>
      <c r="E208" s="104"/>
      <c r="F208" s="104"/>
      <c r="G208" s="104"/>
      <c r="H208" s="104"/>
      <c r="I208" s="104"/>
      <c r="J208" s="104"/>
      <c r="K208" s="104"/>
    </row>
    <row r="209" spans="1:11" ht="14.25" customHeight="1">
      <c r="A209" s="27"/>
      <c r="B209" s="27"/>
      <c r="C209" s="27"/>
      <c r="D209" s="27"/>
      <c r="E209" s="104"/>
      <c r="F209" s="104"/>
      <c r="G209" s="104"/>
      <c r="H209" s="104"/>
      <c r="I209" s="104"/>
      <c r="J209" s="104"/>
      <c r="K209" s="104"/>
    </row>
    <row r="210" spans="1:11" ht="14.25" customHeight="1">
      <c r="A210" s="27"/>
      <c r="B210" s="27"/>
      <c r="C210" s="27"/>
      <c r="D210" s="27"/>
      <c r="E210" s="104"/>
      <c r="F210" s="104"/>
      <c r="G210" s="104"/>
      <c r="H210" s="104"/>
      <c r="I210" s="104"/>
      <c r="J210" s="104"/>
      <c r="K210" s="104"/>
    </row>
    <row r="211" spans="1:11" ht="14.25" customHeight="1">
      <c r="A211" s="27"/>
      <c r="B211" s="27"/>
      <c r="C211" s="27"/>
      <c r="D211" s="27"/>
      <c r="E211" s="104"/>
      <c r="F211" s="104"/>
      <c r="G211" s="104"/>
      <c r="H211" s="104"/>
      <c r="I211" s="104"/>
      <c r="J211" s="104"/>
      <c r="K211" s="104"/>
    </row>
    <row r="212" spans="1:11" ht="14.25" customHeight="1">
      <c r="A212" s="27"/>
      <c r="B212" s="27"/>
      <c r="C212" s="27"/>
      <c r="D212" s="27"/>
      <c r="E212" s="104"/>
      <c r="F212" s="104"/>
      <c r="G212" s="104"/>
      <c r="H212" s="104"/>
      <c r="I212" s="104"/>
      <c r="J212" s="104"/>
      <c r="K212" s="104"/>
    </row>
    <row r="213" spans="1:11" ht="14.25" customHeight="1">
      <c r="A213" s="27"/>
      <c r="B213" s="27"/>
      <c r="C213" s="27"/>
      <c r="D213" s="27"/>
      <c r="E213" s="104"/>
      <c r="F213" s="104"/>
      <c r="G213" s="104"/>
      <c r="H213" s="104"/>
      <c r="I213" s="104"/>
      <c r="J213" s="104"/>
      <c r="K213" s="104"/>
    </row>
    <row r="214" spans="1:11" ht="14.25" customHeight="1">
      <c r="A214" s="27"/>
      <c r="B214" s="27"/>
      <c r="C214" s="27"/>
      <c r="D214" s="27"/>
      <c r="E214" s="104"/>
      <c r="F214" s="104"/>
      <c r="G214" s="104"/>
      <c r="H214" s="104"/>
      <c r="I214" s="104"/>
      <c r="J214" s="104"/>
      <c r="K214" s="104"/>
    </row>
    <row r="215" spans="1:11" ht="14.25" customHeight="1">
      <c r="A215" s="27"/>
      <c r="B215" s="27"/>
      <c r="C215" s="27"/>
      <c r="D215" s="27"/>
      <c r="E215" s="104"/>
      <c r="F215" s="104"/>
      <c r="G215" s="104"/>
      <c r="H215" s="104"/>
      <c r="I215" s="104"/>
      <c r="J215" s="104"/>
      <c r="K215" s="104"/>
    </row>
    <row r="216" spans="1:11" ht="14.25" customHeight="1">
      <c r="A216" s="27"/>
      <c r="B216" s="27"/>
      <c r="C216" s="27"/>
      <c r="D216" s="27"/>
      <c r="E216" s="104"/>
      <c r="F216" s="104"/>
      <c r="G216" s="104"/>
      <c r="H216" s="104"/>
      <c r="I216" s="104"/>
      <c r="J216" s="104"/>
      <c r="K216" s="104"/>
    </row>
    <row r="217" spans="1:11" ht="14.25" customHeight="1">
      <c r="A217" s="27"/>
      <c r="B217" s="27"/>
      <c r="C217" s="27"/>
      <c r="D217" s="27"/>
      <c r="E217" s="104"/>
      <c r="F217" s="104"/>
      <c r="G217" s="104"/>
      <c r="H217" s="104"/>
      <c r="I217" s="104"/>
      <c r="J217" s="104"/>
      <c r="K217" s="104"/>
    </row>
    <row r="218" spans="1:11" ht="14.25" customHeight="1">
      <c r="A218" s="27"/>
      <c r="B218" s="27"/>
      <c r="C218" s="27"/>
      <c r="D218" s="27"/>
      <c r="E218" s="104"/>
      <c r="F218" s="104"/>
      <c r="G218" s="104"/>
      <c r="H218" s="104"/>
      <c r="I218" s="104"/>
      <c r="J218" s="104"/>
      <c r="K218" s="104"/>
    </row>
    <row r="219" spans="1:11" ht="14.25" customHeight="1">
      <c r="A219" s="27"/>
      <c r="B219" s="27"/>
      <c r="C219" s="27"/>
      <c r="D219" s="27"/>
      <c r="E219" s="104"/>
      <c r="F219" s="104"/>
      <c r="G219" s="104"/>
      <c r="H219" s="104"/>
      <c r="I219" s="104"/>
      <c r="J219" s="104"/>
      <c r="K219" s="104"/>
    </row>
    <row r="220" spans="1:11" ht="14.25" customHeight="1">
      <c r="A220" s="27"/>
      <c r="B220" s="27"/>
      <c r="C220" s="27"/>
      <c r="D220" s="27"/>
      <c r="E220" s="104"/>
      <c r="F220" s="104"/>
      <c r="G220" s="104"/>
      <c r="H220" s="104"/>
      <c r="I220" s="104"/>
      <c r="J220" s="104"/>
      <c r="K220" s="104"/>
    </row>
    <row r="221" spans="1:11" ht="14.25" customHeight="1">
      <c r="A221" s="27"/>
      <c r="B221" s="27"/>
      <c r="C221" s="27"/>
      <c r="D221" s="27"/>
      <c r="E221" s="104"/>
      <c r="F221" s="104"/>
      <c r="G221" s="104"/>
      <c r="H221" s="104"/>
      <c r="I221" s="104"/>
      <c r="J221" s="104"/>
      <c r="K221" s="104"/>
    </row>
    <row r="222" spans="1:11" ht="14.25" customHeight="1">
      <c r="A222" s="27"/>
      <c r="B222" s="27"/>
      <c r="C222" s="27"/>
      <c r="D222" s="27"/>
      <c r="E222" s="104"/>
      <c r="F222" s="104"/>
      <c r="G222" s="104"/>
      <c r="H222" s="104"/>
      <c r="I222" s="104"/>
      <c r="J222" s="104"/>
      <c r="K222" s="104"/>
    </row>
    <row r="223" spans="1:11" ht="14.25" customHeight="1">
      <c r="A223" s="27"/>
      <c r="B223" s="27"/>
      <c r="C223" s="27"/>
      <c r="D223" s="27"/>
      <c r="E223" s="104"/>
      <c r="F223" s="104"/>
      <c r="G223" s="104"/>
      <c r="H223" s="104"/>
      <c r="I223" s="104"/>
      <c r="J223" s="104"/>
      <c r="K223" s="104"/>
    </row>
    <row r="224" spans="1:11" ht="14.25" customHeight="1">
      <c r="A224" s="27"/>
      <c r="B224" s="27"/>
      <c r="C224" s="27"/>
      <c r="D224" s="27"/>
      <c r="E224" s="104"/>
      <c r="F224" s="104"/>
      <c r="G224" s="104"/>
      <c r="H224" s="104"/>
      <c r="I224" s="104"/>
      <c r="J224" s="104"/>
      <c r="K224" s="104"/>
    </row>
    <row r="225" spans="1:11" ht="14.25" customHeight="1">
      <c r="A225" s="27"/>
      <c r="B225" s="27"/>
      <c r="C225" s="27"/>
      <c r="D225" s="27"/>
      <c r="E225" s="104"/>
      <c r="F225" s="104"/>
      <c r="G225" s="104"/>
      <c r="H225" s="104"/>
      <c r="I225" s="104"/>
      <c r="J225" s="104"/>
      <c r="K225" s="104"/>
    </row>
    <row r="226" spans="1:11" ht="14.25" customHeight="1">
      <c r="A226" s="27"/>
      <c r="B226" s="27"/>
      <c r="C226" s="27"/>
      <c r="D226" s="27"/>
      <c r="E226" s="104"/>
      <c r="F226" s="104"/>
      <c r="G226" s="104"/>
      <c r="H226" s="104"/>
      <c r="I226" s="104"/>
      <c r="J226" s="104"/>
      <c r="K226" s="104"/>
    </row>
    <row r="227" spans="1:11" ht="14.25" customHeight="1">
      <c r="A227" s="27"/>
      <c r="B227" s="27"/>
      <c r="C227" s="27"/>
      <c r="D227" s="27"/>
      <c r="E227" s="104"/>
      <c r="F227" s="104"/>
      <c r="G227" s="104"/>
      <c r="H227" s="104"/>
      <c r="I227" s="104"/>
      <c r="J227" s="104"/>
      <c r="K227" s="104"/>
    </row>
    <row r="228" spans="1:11" ht="14.25" customHeight="1">
      <c r="A228" s="27"/>
      <c r="B228" s="27"/>
      <c r="C228" s="27"/>
      <c r="D228" s="27"/>
      <c r="E228" s="104"/>
      <c r="F228" s="104"/>
      <c r="G228" s="104"/>
      <c r="H228" s="104"/>
      <c r="I228" s="104"/>
      <c r="J228" s="104"/>
      <c r="K228" s="104"/>
    </row>
    <row r="229" spans="1:11" ht="14.25" customHeight="1">
      <c r="A229" s="27"/>
      <c r="B229" s="27"/>
      <c r="C229" s="27"/>
      <c r="D229" s="27"/>
      <c r="E229" s="104"/>
      <c r="F229" s="104"/>
      <c r="G229" s="104"/>
      <c r="H229" s="104"/>
      <c r="I229" s="104"/>
      <c r="J229" s="104"/>
      <c r="K229" s="104"/>
    </row>
    <row r="230" spans="1:11" ht="14.25" customHeight="1">
      <c r="A230" s="27"/>
      <c r="B230" s="27"/>
      <c r="C230" s="27"/>
      <c r="D230" s="27"/>
      <c r="E230" s="104"/>
      <c r="F230" s="104"/>
      <c r="G230" s="104"/>
      <c r="H230" s="104"/>
      <c r="I230" s="104"/>
      <c r="J230" s="104"/>
      <c r="K230" s="104"/>
    </row>
    <row r="231" spans="1:11" ht="14.25" customHeight="1">
      <c r="A231" s="27"/>
      <c r="B231" s="27"/>
      <c r="C231" s="27"/>
      <c r="D231" s="27"/>
      <c r="E231" s="104"/>
      <c r="F231" s="104"/>
      <c r="G231" s="104"/>
      <c r="H231" s="104"/>
      <c r="I231" s="104"/>
      <c r="J231" s="104"/>
      <c r="K231" s="104"/>
    </row>
    <row r="232" spans="1:11" ht="14.25" customHeight="1">
      <c r="A232" s="27"/>
      <c r="B232" s="27"/>
      <c r="C232" s="27"/>
      <c r="D232" s="27"/>
      <c r="E232" s="104"/>
      <c r="F232" s="104"/>
      <c r="G232" s="104"/>
      <c r="H232" s="104"/>
      <c r="I232" s="104"/>
      <c r="J232" s="104"/>
      <c r="K232" s="104"/>
    </row>
    <row r="233" spans="1:11" ht="14.25" customHeight="1">
      <c r="A233" s="27"/>
      <c r="B233" s="27"/>
      <c r="C233" s="27"/>
      <c r="D233" s="27"/>
      <c r="E233" s="104"/>
      <c r="F233" s="104"/>
      <c r="G233" s="104"/>
      <c r="H233" s="104"/>
      <c r="I233" s="104"/>
      <c r="J233" s="104"/>
      <c r="K233" s="104"/>
    </row>
    <row r="234" spans="1:11" ht="14.25" customHeight="1">
      <c r="A234" s="27"/>
      <c r="B234" s="27"/>
      <c r="C234" s="27"/>
      <c r="D234" s="27"/>
      <c r="E234" s="104"/>
      <c r="F234" s="104"/>
      <c r="G234" s="104"/>
      <c r="H234" s="104"/>
      <c r="I234" s="104"/>
      <c r="J234" s="104"/>
      <c r="K234" s="104"/>
    </row>
    <row r="235" spans="1:11" ht="14.25" customHeight="1">
      <c r="A235" s="27"/>
      <c r="B235" s="27"/>
      <c r="C235" s="27"/>
      <c r="D235" s="27"/>
      <c r="E235" s="104"/>
      <c r="F235" s="104"/>
      <c r="G235" s="104"/>
      <c r="H235" s="104"/>
      <c r="I235" s="104"/>
      <c r="J235" s="104"/>
      <c r="K235" s="104"/>
    </row>
    <row r="236" spans="1:11" ht="14.25" customHeight="1">
      <c r="A236" s="27"/>
      <c r="B236" s="27"/>
      <c r="C236" s="27"/>
      <c r="D236" s="27"/>
      <c r="E236" s="104"/>
      <c r="F236" s="104"/>
      <c r="G236" s="104"/>
      <c r="H236" s="104"/>
      <c r="I236" s="104"/>
      <c r="J236" s="104"/>
      <c r="K236" s="104"/>
    </row>
    <row r="237" spans="1:11" ht="14.25" customHeight="1">
      <c r="A237" s="27"/>
      <c r="B237" s="27"/>
      <c r="C237" s="27"/>
      <c r="D237" s="27"/>
      <c r="E237" s="104"/>
      <c r="F237" s="104"/>
      <c r="G237" s="104"/>
      <c r="H237" s="104"/>
      <c r="I237" s="104"/>
      <c r="J237" s="104"/>
      <c r="K237" s="104"/>
    </row>
    <row r="238" spans="1:11" ht="14.25" customHeight="1">
      <c r="A238" s="27"/>
      <c r="B238" s="27"/>
      <c r="C238" s="27"/>
      <c r="D238" s="27"/>
      <c r="E238" s="104"/>
      <c r="F238" s="104"/>
      <c r="G238" s="104"/>
      <c r="H238" s="104"/>
      <c r="I238" s="104"/>
      <c r="J238" s="104"/>
      <c r="K238" s="104"/>
    </row>
    <row r="239" spans="1:11" ht="14.25" customHeight="1">
      <c r="A239" s="27"/>
      <c r="B239" s="27"/>
      <c r="C239" s="27"/>
      <c r="D239" s="27"/>
      <c r="E239" s="104"/>
      <c r="F239" s="104"/>
      <c r="G239" s="104"/>
      <c r="H239" s="104"/>
      <c r="I239" s="104"/>
      <c r="J239" s="104"/>
      <c r="K239" s="104"/>
    </row>
    <row r="240" spans="1:11" ht="14.25" customHeight="1">
      <c r="A240" s="27"/>
      <c r="B240" s="27"/>
      <c r="C240" s="27"/>
      <c r="D240" s="27"/>
      <c r="E240" s="104"/>
      <c r="F240" s="104"/>
      <c r="G240" s="104"/>
      <c r="H240" s="104"/>
      <c r="I240" s="104"/>
      <c r="J240" s="104"/>
      <c r="K240" s="104"/>
    </row>
    <row r="241" spans="1:11" ht="14.25" customHeight="1">
      <c r="A241" s="27"/>
      <c r="B241" s="27"/>
      <c r="C241" s="27"/>
      <c r="D241" s="27"/>
      <c r="E241" s="104"/>
      <c r="F241" s="104"/>
      <c r="G241" s="104"/>
      <c r="H241" s="104"/>
      <c r="I241" s="104"/>
      <c r="J241" s="104"/>
      <c r="K241" s="104"/>
    </row>
    <row r="242" spans="1:11" ht="14.25" customHeight="1">
      <c r="A242" s="27"/>
      <c r="B242" s="27"/>
      <c r="C242" s="27"/>
      <c r="D242" s="27"/>
      <c r="E242" s="104"/>
      <c r="F242" s="104"/>
      <c r="G242" s="104"/>
      <c r="H242" s="104"/>
      <c r="I242" s="104"/>
      <c r="J242" s="104"/>
      <c r="K242" s="104"/>
    </row>
    <row r="243" spans="1:11" ht="14.25" customHeight="1">
      <c r="A243" s="27"/>
      <c r="B243" s="27"/>
      <c r="C243" s="27"/>
      <c r="D243" s="27"/>
      <c r="E243" s="104"/>
      <c r="F243" s="104"/>
      <c r="G243" s="104"/>
      <c r="H243" s="104"/>
      <c r="I243" s="104"/>
      <c r="J243" s="104"/>
      <c r="K243" s="104"/>
    </row>
    <row r="244" spans="1:11" ht="14.25" customHeight="1">
      <c r="A244" s="27"/>
      <c r="B244" s="27"/>
      <c r="C244" s="27"/>
      <c r="D244" s="27"/>
      <c r="E244" s="104"/>
      <c r="F244" s="104"/>
      <c r="G244" s="104"/>
      <c r="H244" s="104"/>
      <c r="I244" s="104"/>
      <c r="J244" s="104"/>
      <c r="K244" s="104"/>
    </row>
    <row r="245" spans="1:11" ht="14.25" customHeight="1">
      <c r="A245" s="27"/>
      <c r="B245" s="27"/>
      <c r="C245" s="27"/>
      <c r="D245" s="27"/>
      <c r="E245" s="104"/>
      <c r="F245" s="104"/>
      <c r="G245" s="104"/>
      <c r="H245" s="104"/>
      <c r="I245" s="104"/>
      <c r="J245" s="104"/>
      <c r="K245" s="104"/>
    </row>
    <row r="246" spans="1:11" ht="14.25" customHeight="1">
      <c r="A246" s="27"/>
      <c r="B246" s="27"/>
      <c r="C246" s="27"/>
      <c r="D246" s="27"/>
      <c r="E246" s="104"/>
      <c r="F246" s="104"/>
      <c r="G246" s="104"/>
      <c r="H246" s="104"/>
      <c r="I246" s="104"/>
      <c r="J246" s="104"/>
      <c r="K246" s="104"/>
    </row>
    <row r="247" spans="1:11" ht="14.25" customHeight="1">
      <c r="A247" s="27"/>
      <c r="B247" s="27"/>
      <c r="C247" s="27"/>
      <c r="D247" s="27"/>
      <c r="E247" s="104"/>
      <c r="F247" s="104"/>
      <c r="G247" s="104"/>
      <c r="H247" s="104"/>
      <c r="I247" s="104"/>
      <c r="J247" s="104"/>
      <c r="K247" s="104"/>
    </row>
    <row r="248" spans="1:11" ht="18.75" customHeight="1">
      <c r="A248" s="27"/>
      <c r="B248" s="27"/>
      <c r="C248" s="27"/>
      <c r="D248" s="27"/>
      <c r="E248" s="104"/>
      <c r="F248" s="104"/>
      <c r="G248" s="104"/>
      <c r="H248" s="104"/>
      <c r="I248" s="104"/>
      <c r="J248" s="104"/>
      <c r="K248" s="104"/>
    </row>
    <row r="249" spans="1:11" ht="18.75" customHeight="1">
      <c r="A249" s="27"/>
      <c r="B249" s="27"/>
      <c r="C249" s="27"/>
      <c r="D249" s="27"/>
      <c r="E249" s="104"/>
      <c r="F249" s="104"/>
      <c r="G249" s="104"/>
      <c r="H249" s="104"/>
      <c r="I249" s="104"/>
      <c r="J249" s="104"/>
      <c r="K249" s="104"/>
    </row>
    <row r="250" spans="1:11" ht="18.75" customHeight="1">
      <c r="A250" s="27"/>
      <c r="B250" s="27"/>
      <c r="C250" s="27"/>
      <c r="D250" s="27"/>
      <c r="E250" s="104"/>
      <c r="F250" s="104"/>
      <c r="G250" s="104"/>
      <c r="H250" s="104"/>
      <c r="I250" s="104"/>
      <c r="J250" s="104"/>
      <c r="K250" s="104"/>
    </row>
    <row r="251" spans="1:11" ht="18.75" customHeight="1">
      <c r="A251" s="27"/>
      <c r="B251" s="27"/>
      <c r="C251" s="27"/>
      <c r="D251" s="27"/>
      <c r="E251" s="104"/>
      <c r="F251" s="104"/>
      <c r="G251" s="104"/>
      <c r="H251" s="104"/>
      <c r="I251" s="104"/>
      <c r="J251" s="104"/>
      <c r="K251" s="104"/>
    </row>
    <row r="252" spans="1:11" ht="18.75" customHeight="1">
      <c r="A252" s="27"/>
      <c r="B252" s="27"/>
      <c r="C252" s="27"/>
      <c r="D252" s="27"/>
      <c r="E252" s="104"/>
      <c r="F252" s="104"/>
      <c r="G252" s="104"/>
      <c r="H252" s="104"/>
      <c r="I252" s="104"/>
      <c r="J252" s="104"/>
      <c r="K252" s="104"/>
    </row>
    <row r="253" spans="1:11" ht="18.75" customHeight="1">
      <c r="A253" s="27"/>
      <c r="B253" s="27"/>
      <c r="C253" s="27"/>
      <c r="D253" s="27"/>
      <c r="E253" s="104"/>
      <c r="F253" s="104"/>
      <c r="G253" s="104"/>
      <c r="H253" s="104"/>
      <c r="I253" s="104"/>
      <c r="J253" s="104"/>
      <c r="K253" s="104"/>
    </row>
    <row r="254" spans="1:11" ht="18.75" customHeight="1">
      <c r="A254" s="27"/>
      <c r="B254" s="27"/>
      <c r="C254" s="27"/>
      <c r="D254" s="27"/>
      <c r="E254" s="104"/>
      <c r="F254" s="104"/>
      <c r="G254" s="104"/>
      <c r="H254" s="104"/>
      <c r="I254" s="104"/>
      <c r="J254" s="104"/>
      <c r="K254" s="104"/>
    </row>
    <row r="255" spans="1:11" ht="18.75" customHeight="1">
      <c r="A255" s="27"/>
      <c r="B255" s="27"/>
      <c r="C255" s="27"/>
      <c r="D255" s="27"/>
      <c r="E255" s="104"/>
      <c r="F255" s="104"/>
      <c r="G255" s="104"/>
      <c r="H255" s="104"/>
      <c r="I255" s="104"/>
      <c r="J255" s="104"/>
      <c r="K255" s="104"/>
    </row>
  </sheetData>
  <mergeCells count="15">
    <mergeCell ref="A7:K7"/>
    <mergeCell ref="E8:E9"/>
    <mergeCell ref="G8:G9"/>
    <mergeCell ref="H8:H9"/>
    <mergeCell ref="K8:K10"/>
    <mergeCell ref="A8:A10"/>
    <mergeCell ref="B8:B10"/>
    <mergeCell ref="C9:C10"/>
    <mergeCell ref="D9:D10"/>
    <mergeCell ref="B174:D174"/>
    <mergeCell ref="C8:D8"/>
    <mergeCell ref="I8:I10"/>
    <mergeCell ref="J8:J10"/>
    <mergeCell ref="B155:D155"/>
    <mergeCell ref="F8:F9"/>
  </mergeCells>
  <phoneticPr fontId="0" type="noConversion"/>
  <printOptions horizontalCentered="1"/>
  <pageMargins left="0.43307086614173229" right="0.27559055118110237" top="0.39370078740157483" bottom="0.59055118110236227" header="0" footer="0.98425196850393704"/>
  <pageSetup paperSize="5" scale="85" fitToHeight="3" orientation="portrait" r:id="rId1"/>
  <headerFooter alignWithMargins="0">
    <oddHeader xml:space="preserve">&amp;C </oddHeader>
    <oddFooter>&amp;RPágina &amp;P</oddFooter>
  </headerFooter>
  <rowBreaks count="2" manualBreakCount="2">
    <brk id="74" max="16383" man="1"/>
    <brk id="136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242"/>
  <sheetViews>
    <sheetView view="pageBreakPreview" zoomScaleNormal="100" workbookViewId="0" xr3:uid="{F1CDC194-CB96-5A2D-8E84-222F42300CFA}">
      <pane ySplit="11" topLeftCell="A12" activePane="bottomLeft" state="frozen"/>
      <selection pane="bottomLeft" activeCell="B191" sqref="A191:D191"/>
    </sheetView>
  </sheetViews>
  <sheetFormatPr defaultRowHeight="18.75" customHeight="1"/>
  <cols>
    <col min="1" max="1" width="19" customWidth="1"/>
    <col min="2" max="2" width="9.140625" customWidth="1"/>
    <col min="3" max="3" width="4.42578125" customWidth="1"/>
    <col min="4" max="4" width="8.5703125" bestFit="1" customWidth="1"/>
    <col min="5" max="8" width="8.42578125" style="14" customWidth="1"/>
    <col min="9" max="11" width="9.7109375" style="14" customWidth="1"/>
    <col min="12" max="256" width="11.42578125" customWidth="1"/>
  </cols>
  <sheetData>
    <row r="1" spans="1:11" s="13" customFormat="1" ht="27" customHeight="1">
      <c r="A1" s="242"/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1" s="13" customFormat="1" ht="22.5" customHeight="1">
      <c r="A2" s="242"/>
      <c r="B2" s="244"/>
      <c r="C2" s="244"/>
      <c r="D2" s="244"/>
      <c r="E2" s="244"/>
      <c r="F2" s="244"/>
      <c r="G2" s="244"/>
      <c r="H2" s="244"/>
      <c r="I2" s="244"/>
      <c r="J2" s="244"/>
      <c r="K2" s="244"/>
    </row>
    <row r="3" spans="1:11" s="13" customFormat="1" ht="22.5" customHeight="1">
      <c r="A3" s="242"/>
      <c r="B3" s="242"/>
      <c r="C3" s="242"/>
      <c r="D3" s="242"/>
      <c r="E3" s="242"/>
      <c r="F3" s="242"/>
      <c r="G3" s="242"/>
      <c r="H3" s="242"/>
      <c r="I3" s="242"/>
      <c r="J3" s="242"/>
      <c r="K3" s="242"/>
    </row>
    <row r="4" spans="1:11" s="13" customFormat="1" ht="20.25" customHeight="1">
      <c r="A4" s="242"/>
      <c r="B4" s="245" t="s">
        <v>0</v>
      </c>
      <c r="C4" s="246"/>
      <c r="D4" s="246"/>
      <c r="E4" s="246"/>
      <c r="F4" s="246"/>
      <c r="G4" s="247"/>
      <c r="H4" s="248"/>
      <c r="I4" s="248"/>
      <c r="J4" s="248"/>
      <c r="K4" s="248"/>
    </row>
    <row r="5" spans="1:11" s="13" customFormat="1" ht="18" customHeight="1">
      <c r="A5" s="242"/>
      <c r="B5" s="245"/>
      <c r="C5" s="245" t="s">
        <v>1</v>
      </c>
      <c r="D5" s="249"/>
      <c r="E5" s="249"/>
      <c r="F5" s="246"/>
      <c r="G5" s="247"/>
      <c r="H5" s="248"/>
      <c r="I5" s="248"/>
      <c r="J5" s="248"/>
      <c r="K5" s="248"/>
    </row>
    <row r="6" spans="1:11" s="13" customFormat="1" ht="24" customHeight="1">
      <c r="A6" s="242"/>
      <c r="B6" s="242"/>
      <c r="C6" s="242"/>
      <c r="D6" s="245" t="s">
        <v>2</v>
      </c>
      <c r="E6" s="249"/>
      <c r="F6" s="249"/>
      <c r="G6" s="250"/>
      <c r="H6" s="250"/>
      <c r="I6" s="250"/>
      <c r="J6" s="250"/>
      <c r="K6" s="250"/>
    </row>
    <row r="7" spans="1:11" s="13" customFormat="1" ht="12.75">
      <c r="A7" s="304"/>
      <c r="B7" s="304"/>
      <c r="C7" s="304"/>
      <c r="D7" s="304"/>
      <c r="E7" s="304"/>
      <c r="F7" s="304"/>
      <c r="G7" s="304"/>
      <c r="H7" s="304"/>
      <c r="I7" s="304"/>
      <c r="J7" s="304"/>
      <c r="K7" s="304"/>
    </row>
    <row r="8" spans="1:11" s="28" customFormat="1" ht="14.25" customHeight="1">
      <c r="A8" s="310" t="s">
        <v>3</v>
      </c>
      <c r="B8" s="310" t="s">
        <v>4</v>
      </c>
      <c r="C8" s="313" t="s">
        <v>5</v>
      </c>
      <c r="D8" s="313"/>
      <c r="E8" s="302"/>
      <c r="F8" s="302"/>
      <c r="G8" s="302"/>
      <c r="H8" s="302"/>
      <c r="I8" s="307" t="s">
        <v>6</v>
      </c>
      <c r="J8" s="307" t="s">
        <v>7</v>
      </c>
      <c r="K8" s="307" t="s">
        <v>8</v>
      </c>
    </row>
    <row r="9" spans="1:11" s="28" customFormat="1" ht="14.25" customHeight="1">
      <c r="A9" s="311"/>
      <c r="B9" s="311"/>
      <c r="C9" s="310" t="s">
        <v>9</v>
      </c>
      <c r="D9" s="310" t="s">
        <v>10</v>
      </c>
      <c r="E9" s="303"/>
      <c r="F9" s="303"/>
      <c r="G9" s="303"/>
      <c r="H9" s="303"/>
      <c r="I9" s="308"/>
      <c r="J9" s="308"/>
      <c r="K9" s="308"/>
    </row>
    <row r="10" spans="1:11" s="28" customFormat="1" ht="9.75" customHeight="1">
      <c r="A10" s="312"/>
      <c r="B10" s="312"/>
      <c r="C10" s="312"/>
      <c r="D10" s="312"/>
      <c r="E10" s="186" t="s">
        <v>11</v>
      </c>
      <c r="F10" s="186" t="s">
        <v>11</v>
      </c>
      <c r="G10" s="186" t="s">
        <v>11</v>
      </c>
      <c r="H10" s="186" t="s">
        <v>11</v>
      </c>
      <c r="I10" s="309"/>
      <c r="J10" s="309"/>
      <c r="K10" s="309"/>
    </row>
    <row r="11" spans="1:11" s="28" customFormat="1" ht="2.25" customHeight="1">
      <c r="A11" s="58"/>
      <c r="B11" s="58"/>
      <c r="C11" s="58"/>
      <c r="D11" s="58"/>
      <c r="E11" s="59"/>
      <c r="F11" s="59"/>
      <c r="G11" s="59"/>
      <c r="H11" s="59"/>
      <c r="I11" s="57"/>
      <c r="J11" s="57"/>
      <c r="K11" s="57"/>
    </row>
    <row r="12" spans="1:11" s="28" customFormat="1" ht="2.25" customHeight="1">
      <c r="A12" s="58"/>
      <c r="B12" s="58"/>
      <c r="C12" s="58"/>
      <c r="D12" s="58"/>
      <c r="E12" s="59"/>
      <c r="F12" s="59"/>
      <c r="G12" s="59"/>
      <c r="H12" s="59"/>
      <c r="I12" s="57"/>
      <c r="J12" s="57"/>
      <c r="K12" s="57"/>
    </row>
    <row r="13" spans="1:11" s="39" customFormat="1" ht="14.25" customHeight="1">
      <c r="A13" s="238" t="s">
        <v>335</v>
      </c>
      <c r="B13" s="92">
        <v>498</v>
      </c>
      <c r="C13" s="137"/>
      <c r="D13" s="92" t="s">
        <v>13</v>
      </c>
      <c r="E13" s="73">
        <v>105</v>
      </c>
      <c r="F13" s="73">
        <v>180</v>
      </c>
      <c r="G13" s="73">
        <v>1</v>
      </c>
      <c r="H13" s="73">
        <v>2</v>
      </c>
      <c r="I13" s="73">
        <f t="shared" ref="I13:I44" si="0">SUM(E13:H13)</f>
        <v>288</v>
      </c>
      <c r="J13" s="182">
        <v>5</v>
      </c>
      <c r="K13" s="73">
        <f t="shared" ref="K13:K44" si="1">SUM(I13:J13)</f>
        <v>293</v>
      </c>
    </row>
    <row r="14" spans="1:11" s="39" customFormat="1" ht="14.25" customHeight="1">
      <c r="A14" s="238" t="s">
        <v>276</v>
      </c>
      <c r="B14" s="92">
        <v>498</v>
      </c>
      <c r="C14" s="137"/>
      <c r="D14" s="92" t="s">
        <v>15</v>
      </c>
      <c r="E14" s="73">
        <v>98</v>
      </c>
      <c r="F14" s="73">
        <v>177</v>
      </c>
      <c r="G14" s="73">
        <v>3</v>
      </c>
      <c r="H14" s="73">
        <v>2</v>
      </c>
      <c r="I14" s="73">
        <f t="shared" si="0"/>
        <v>280</v>
      </c>
      <c r="J14" s="182">
        <v>10</v>
      </c>
      <c r="K14" s="73">
        <f t="shared" si="1"/>
        <v>290</v>
      </c>
    </row>
    <row r="15" spans="1:11" s="39" customFormat="1" ht="14.25" customHeight="1">
      <c r="A15" s="238" t="s">
        <v>321</v>
      </c>
      <c r="B15" s="92">
        <v>499</v>
      </c>
      <c r="C15" s="137"/>
      <c r="D15" s="92" t="s">
        <v>13</v>
      </c>
      <c r="E15" s="73">
        <v>158</v>
      </c>
      <c r="F15" s="73">
        <v>188</v>
      </c>
      <c r="G15" s="73">
        <v>1</v>
      </c>
      <c r="H15" s="73">
        <v>5</v>
      </c>
      <c r="I15" s="73">
        <f t="shared" si="0"/>
        <v>352</v>
      </c>
      <c r="J15" s="182">
        <v>5</v>
      </c>
      <c r="K15" s="73">
        <f t="shared" si="1"/>
        <v>357</v>
      </c>
    </row>
    <row r="16" spans="1:11" s="39" customFormat="1" ht="14.25" customHeight="1">
      <c r="A16" s="139"/>
      <c r="B16" s="92">
        <v>499</v>
      </c>
      <c r="C16" s="137"/>
      <c r="D16" s="92" t="s">
        <v>15</v>
      </c>
      <c r="E16" s="73">
        <v>155</v>
      </c>
      <c r="F16" s="73">
        <v>196</v>
      </c>
      <c r="G16" s="73">
        <v>0</v>
      </c>
      <c r="H16" s="73">
        <v>0</v>
      </c>
      <c r="I16" s="73">
        <f t="shared" si="0"/>
        <v>351</v>
      </c>
      <c r="J16" s="182">
        <v>6</v>
      </c>
      <c r="K16" s="73">
        <f t="shared" si="1"/>
        <v>357</v>
      </c>
    </row>
    <row r="17" spans="1:12" s="39" customFormat="1" ht="14.25" customHeight="1">
      <c r="A17" s="139"/>
      <c r="B17" s="92">
        <v>500</v>
      </c>
      <c r="C17" s="137"/>
      <c r="D17" s="92" t="s">
        <v>13</v>
      </c>
      <c r="E17" s="73">
        <v>101</v>
      </c>
      <c r="F17" s="73">
        <v>140</v>
      </c>
      <c r="G17" s="73">
        <v>0</v>
      </c>
      <c r="H17" s="73">
        <v>1</v>
      </c>
      <c r="I17" s="73">
        <f t="shared" si="0"/>
        <v>242</v>
      </c>
      <c r="J17" s="182">
        <v>0</v>
      </c>
      <c r="K17" s="73">
        <f t="shared" si="1"/>
        <v>242</v>
      </c>
    </row>
    <row r="18" spans="1:12" s="39" customFormat="1" ht="14.25" customHeight="1">
      <c r="A18" s="139"/>
      <c r="B18" s="92">
        <v>500</v>
      </c>
      <c r="C18" s="137"/>
      <c r="D18" s="92" t="s">
        <v>15</v>
      </c>
      <c r="E18" s="73">
        <v>79</v>
      </c>
      <c r="F18" s="73">
        <v>156</v>
      </c>
      <c r="G18" s="73">
        <v>4</v>
      </c>
      <c r="H18" s="73">
        <v>2</v>
      </c>
      <c r="I18" s="73">
        <f t="shared" si="0"/>
        <v>241</v>
      </c>
      <c r="J18" s="182">
        <v>2</v>
      </c>
      <c r="K18" s="73">
        <f t="shared" si="1"/>
        <v>243</v>
      </c>
    </row>
    <row r="19" spans="1:12" s="39" customFormat="1" ht="14.25" customHeight="1">
      <c r="A19" s="139"/>
      <c r="B19" s="92">
        <v>501</v>
      </c>
      <c r="C19" s="137"/>
      <c r="D19" s="92" t="s">
        <v>13</v>
      </c>
      <c r="E19" s="73">
        <v>113</v>
      </c>
      <c r="F19" s="73">
        <v>106</v>
      </c>
      <c r="G19" s="73">
        <v>3</v>
      </c>
      <c r="H19" s="73">
        <v>1</v>
      </c>
      <c r="I19" s="73">
        <f t="shared" si="0"/>
        <v>223</v>
      </c>
      <c r="J19" s="182">
        <v>1</v>
      </c>
      <c r="K19" s="73">
        <f t="shared" si="1"/>
        <v>224</v>
      </c>
    </row>
    <row r="20" spans="1:12" s="39" customFormat="1" ht="14.25" customHeight="1">
      <c r="A20" s="139"/>
      <c r="B20" s="92">
        <v>501</v>
      </c>
      <c r="C20" s="137"/>
      <c r="D20" s="92" t="s">
        <v>15</v>
      </c>
      <c r="E20" s="73">
        <v>86</v>
      </c>
      <c r="F20" s="73">
        <v>130</v>
      </c>
      <c r="G20" s="73">
        <v>9</v>
      </c>
      <c r="H20" s="73">
        <v>0</v>
      </c>
      <c r="I20" s="73">
        <f t="shared" si="0"/>
        <v>225</v>
      </c>
      <c r="J20" s="182">
        <v>0</v>
      </c>
      <c r="K20" s="73">
        <f t="shared" si="1"/>
        <v>225</v>
      </c>
    </row>
    <row r="21" spans="1:12" s="39" customFormat="1" ht="14.25" customHeight="1">
      <c r="A21" s="139"/>
      <c r="B21" s="92">
        <v>502</v>
      </c>
      <c r="C21" s="137"/>
      <c r="D21" s="92" t="s">
        <v>13</v>
      </c>
      <c r="E21" s="73">
        <v>78</v>
      </c>
      <c r="F21" s="89">
        <v>178</v>
      </c>
      <c r="G21" s="73">
        <v>6</v>
      </c>
      <c r="H21" s="73">
        <v>6</v>
      </c>
      <c r="I21" s="73">
        <f t="shared" si="0"/>
        <v>268</v>
      </c>
      <c r="J21" s="182">
        <v>5</v>
      </c>
      <c r="K21" s="73">
        <f t="shared" si="1"/>
        <v>273</v>
      </c>
    </row>
    <row r="22" spans="1:12" s="39" customFormat="1" ht="14.25" customHeight="1">
      <c r="A22" s="139"/>
      <c r="B22" s="92">
        <v>502</v>
      </c>
      <c r="C22" s="137"/>
      <c r="D22" s="92" t="s">
        <v>64</v>
      </c>
      <c r="E22" s="73">
        <v>89</v>
      </c>
      <c r="F22" s="73">
        <v>157</v>
      </c>
      <c r="G22" s="73">
        <v>5</v>
      </c>
      <c r="H22" s="73">
        <v>4</v>
      </c>
      <c r="I22" s="73">
        <f t="shared" si="0"/>
        <v>255</v>
      </c>
      <c r="J22" s="182">
        <v>5</v>
      </c>
      <c r="K22" s="73">
        <f t="shared" si="1"/>
        <v>260</v>
      </c>
    </row>
    <row r="23" spans="1:12" s="39" customFormat="1" ht="14.25" customHeight="1">
      <c r="A23" s="139"/>
      <c r="B23" s="92">
        <v>502</v>
      </c>
      <c r="C23" s="137"/>
      <c r="D23" s="92" t="s">
        <v>152</v>
      </c>
      <c r="E23" s="73">
        <v>81</v>
      </c>
      <c r="F23" s="73">
        <v>158</v>
      </c>
      <c r="G23" s="73">
        <v>2</v>
      </c>
      <c r="H23" s="73">
        <v>3</v>
      </c>
      <c r="I23" s="73">
        <f t="shared" si="0"/>
        <v>244</v>
      </c>
      <c r="J23" s="182">
        <v>3</v>
      </c>
      <c r="K23" s="73">
        <f t="shared" si="1"/>
        <v>247</v>
      </c>
    </row>
    <row r="24" spans="1:12" s="39" customFormat="1" ht="14.25" customHeight="1">
      <c r="A24" s="139"/>
      <c r="B24" s="92">
        <v>503</v>
      </c>
      <c r="C24" s="137"/>
      <c r="D24" s="92" t="s">
        <v>13</v>
      </c>
      <c r="E24" s="73">
        <v>96</v>
      </c>
      <c r="F24" s="73">
        <v>133</v>
      </c>
      <c r="G24" s="73">
        <v>5</v>
      </c>
      <c r="H24" s="73">
        <v>3</v>
      </c>
      <c r="I24" s="73">
        <f t="shared" si="0"/>
        <v>237</v>
      </c>
      <c r="J24" s="182">
        <v>5</v>
      </c>
      <c r="K24" s="73">
        <f t="shared" si="1"/>
        <v>242</v>
      </c>
    </row>
    <row r="25" spans="1:12" s="39" customFormat="1" ht="14.25" customHeight="1">
      <c r="A25" s="139"/>
      <c r="B25" s="92">
        <v>503</v>
      </c>
      <c r="C25" s="137"/>
      <c r="D25" s="92" t="s">
        <v>64</v>
      </c>
      <c r="E25" s="73">
        <v>115</v>
      </c>
      <c r="F25" s="73">
        <v>159</v>
      </c>
      <c r="G25" s="73">
        <v>8</v>
      </c>
      <c r="H25" s="73">
        <v>1</v>
      </c>
      <c r="I25" s="73">
        <f t="shared" si="0"/>
        <v>283</v>
      </c>
      <c r="J25" s="182">
        <v>6</v>
      </c>
      <c r="K25" s="73">
        <f t="shared" si="1"/>
        <v>289</v>
      </c>
    </row>
    <row r="26" spans="1:12" s="39" customFormat="1" ht="14.25" customHeight="1">
      <c r="A26" s="139"/>
      <c r="B26" s="92">
        <v>503</v>
      </c>
      <c r="C26" s="137"/>
      <c r="D26" s="92" t="s">
        <v>152</v>
      </c>
      <c r="E26" s="73">
        <v>102</v>
      </c>
      <c r="F26" s="73">
        <v>157</v>
      </c>
      <c r="G26" s="73">
        <v>4</v>
      </c>
      <c r="H26" s="73">
        <v>1</v>
      </c>
      <c r="I26" s="73">
        <f t="shared" si="0"/>
        <v>264</v>
      </c>
      <c r="J26" s="182">
        <v>5</v>
      </c>
      <c r="K26" s="73">
        <f t="shared" si="1"/>
        <v>269</v>
      </c>
    </row>
    <row r="27" spans="1:12" s="39" customFormat="1" ht="14.25" customHeight="1">
      <c r="A27" s="139"/>
      <c r="B27" s="92">
        <v>504</v>
      </c>
      <c r="C27" s="137"/>
      <c r="D27" s="92" t="s">
        <v>13</v>
      </c>
      <c r="E27" s="73">
        <v>92</v>
      </c>
      <c r="F27" s="73">
        <v>108</v>
      </c>
      <c r="G27" s="73">
        <v>6</v>
      </c>
      <c r="H27" s="73">
        <v>6</v>
      </c>
      <c r="I27" s="73">
        <f t="shared" si="0"/>
        <v>212</v>
      </c>
      <c r="J27" s="182">
        <v>1</v>
      </c>
      <c r="K27" s="73">
        <f t="shared" si="1"/>
        <v>213</v>
      </c>
    </row>
    <row r="28" spans="1:12" s="39" customFormat="1" ht="14.25" customHeight="1">
      <c r="A28" s="139"/>
      <c r="B28" s="92">
        <v>504</v>
      </c>
      <c r="C28" s="137"/>
      <c r="D28" s="92" t="s">
        <v>15</v>
      </c>
      <c r="E28" s="73">
        <v>84</v>
      </c>
      <c r="F28" s="73">
        <v>126</v>
      </c>
      <c r="G28" s="73">
        <v>1</v>
      </c>
      <c r="H28" s="73">
        <v>2</v>
      </c>
      <c r="I28" s="73">
        <f t="shared" si="0"/>
        <v>213</v>
      </c>
      <c r="J28" s="182">
        <v>4</v>
      </c>
      <c r="K28" s="73">
        <f t="shared" si="1"/>
        <v>217</v>
      </c>
    </row>
    <row r="29" spans="1:12" s="39" customFormat="1" ht="14.25" customHeight="1">
      <c r="A29" s="139"/>
      <c r="B29" s="92">
        <v>505</v>
      </c>
      <c r="C29" s="137"/>
      <c r="D29" s="92" t="s">
        <v>13</v>
      </c>
      <c r="E29" s="73">
        <v>64</v>
      </c>
      <c r="F29" s="73">
        <v>102</v>
      </c>
      <c r="G29" s="73">
        <v>1</v>
      </c>
      <c r="H29" s="73">
        <v>1</v>
      </c>
      <c r="I29" s="73">
        <f t="shared" si="0"/>
        <v>168</v>
      </c>
      <c r="J29" s="182">
        <v>6</v>
      </c>
      <c r="K29" s="73">
        <f t="shared" si="1"/>
        <v>174</v>
      </c>
    </row>
    <row r="30" spans="1:12" ht="14.25" customHeight="1">
      <c r="A30" s="139"/>
      <c r="B30" s="92">
        <v>505</v>
      </c>
      <c r="C30" s="95"/>
      <c r="D30" s="92" t="s">
        <v>15</v>
      </c>
      <c r="E30" s="73">
        <v>61</v>
      </c>
      <c r="F30" s="73">
        <v>111</v>
      </c>
      <c r="G30" s="73">
        <v>2</v>
      </c>
      <c r="H30" s="73">
        <v>2</v>
      </c>
      <c r="I30" s="73">
        <f t="shared" si="0"/>
        <v>176</v>
      </c>
      <c r="J30" s="182">
        <v>5</v>
      </c>
      <c r="K30" s="73">
        <f t="shared" si="1"/>
        <v>181</v>
      </c>
      <c r="L30" s="39"/>
    </row>
    <row r="31" spans="1:12" ht="14.25" customHeight="1">
      <c r="A31" s="139"/>
      <c r="B31" s="92">
        <v>506</v>
      </c>
      <c r="C31" s="95"/>
      <c r="D31" s="92" t="s">
        <v>13</v>
      </c>
      <c r="E31" s="73">
        <v>122</v>
      </c>
      <c r="F31" s="73">
        <v>157</v>
      </c>
      <c r="G31" s="73">
        <v>1</v>
      </c>
      <c r="H31" s="73">
        <v>1</v>
      </c>
      <c r="I31" s="73">
        <f t="shared" si="0"/>
        <v>281</v>
      </c>
      <c r="J31" s="182">
        <v>10</v>
      </c>
      <c r="K31" s="73">
        <f t="shared" si="1"/>
        <v>291</v>
      </c>
      <c r="L31" s="39"/>
    </row>
    <row r="32" spans="1:12" ht="14.25" customHeight="1">
      <c r="A32" s="139"/>
      <c r="B32" s="92">
        <v>506</v>
      </c>
      <c r="C32" s="95"/>
      <c r="D32" s="92" t="s">
        <v>15</v>
      </c>
      <c r="E32" s="73">
        <v>111</v>
      </c>
      <c r="F32" s="73">
        <v>162</v>
      </c>
      <c r="G32" s="73">
        <v>6</v>
      </c>
      <c r="H32" s="73">
        <v>2</v>
      </c>
      <c r="I32" s="73">
        <f t="shared" si="0"/>
        <v>281</v>
      </c>
      <c r="J32" s="182">
        <v>2</v>
      </c>
      <c r="K32" s="73">
        <f t="shared" si="1"/>
        <v>283</v>
      </c>
      <c r="L32" s="39"/>
    </row>
    <row r="33" spans="1:12" ht="14.25" customHeight="1">
      <c r="A33" s="139"/>
      <c r="B33" s="92">
        <v>507</v>
      </c>
      <c r="C33" s="95"/>
      <c r="D33" s="92" t="s">
        <v>13</v>
      </c>
      <c r="E33" s="73">
        <v>99</v>
      </c>
      <c r="F33" s="73">
        <v>183</v>
      </c>
      <c r="G33" s="73">
        <v>1</v>
      </c>
      <c r="H33" s="73">
        <v>6</v>
      </c>
      <c r="I33" s="73">
        <f t="shared" si="0"/>
        <v>289</v>
      </c>
      <c r="J33" s="182">
        <v>8</v>
      </c>
      <c r="K33" s="73">
        <f t="shared" si="1"/>
        <v>297</v>
      </c>
      <c r="L33" s="39"/>
    </row>
    <row r="34" spans="1:12" ht="14.25" customHeight="1">
      <c r="A34" s="139"/>
      <c r="B34" s="92">
        <v>507</v>
      </c>
      <c r="C34" s="95"/>
      <c r="D34" s="92" t="s">
        <v>64</v>
      </c>
      <c r="E34" s="73">
        <v>79</v>
      </c>
      <c r="F34" s="73">
        <v>189</v>
      </c>
      <c r="G34" s="73">
        <v>1</v>
      </c>
      <c r="H34" s="73">
        <v>4</v>
      </c>
      <c r="I34" s="73">
        <f t="shared" si="0"/>
        <v>273</v>
      </c>
      <c r="J34" s="182">
        <v>5</v>
      </c>
      <c r="K34" s="73">
        <f t="shared" si="1"/>
        <v>278</v>
      </c>
      <c r="L34" s="39"/>
    </row>
    <row r="35" spans="1:12" ht="14.25" customHeight="1">
      <c r="A35" s="139"/>
      <c r="B35" s="92">
        <v>507</v>
      </c>
      <c r="C35" s="95"/>
      <c r="D35" s="92" t="s">
        <v>152</v>
      </c>
      <c r="E35" s="73">
        <v>105</v>
      </c>
      <c r="F35" s="73">
        <v>162</v>
      </c>
      <c r="G35" s="73">
        <v>6</v>
      </c>
      <c r="H35" s="73">
        <v>2</v>
      </c>
      <c r="I35" s="73">
        <f t="shared" si="0"/>
        <v>275</v>
      </c>
      <c r="J35" s="182">
        <v>2</v>
      </c>
      <c r="K35" s="73">
        <f t="shared" si="1"/>
        <v>277</v>
      </c>
      <c r="L35" s="39"/>
    </row>
    <row r="36" spans="1:12" ht="14.25" customHeight="1">
      <c r="A36" s="139"/>
      <c r="B36" s="92">
        <v>508</v>
      </c>
      <c r="C36" s="95"/>
      <c r="D36" s="92" t="s">
        <v>13</v>
      </c>
      <c r="E36" s="73">
        <v>92</v>
      </c>
      <c r="F36" s="73">
        <v>141</v>
      </c>
      <c r="G36" s="73">
        <v>2</v>
      </c>
      <c r="H36" s="73">
        <v>4</v>
      </c>
      <c r="I36" s="73">
        <f t="shared" si="0"/>
        <v>239</v>
      </c>
      <c r="J36" s="182">
        <v>0</v>
      </c>
      <c r="K36" s="73">
        <f t="shared" si="1"/>
        <v>239</v>
      </c>
      <c r="L36" s="39"/>
    </row>
    <row r="37" spans="1:12" ht="14.25" customHeight="1">
      <c r="A37" s="139"/>
      <c r="B37" s="92">
        <v>509</v>
      </c>
      <c r="C37" s="95"/>
      <c r="D37" s="92" t="s">
        <v>13</v>
      </c>
      <c r="E37" s="73">
        <v>122</v>
      </c>
      <c r="F37" s="73">
        <v>171</v>
      </c>
      <c r="G37" s="73">
        <v>4</v>
      </c>
      <c r="H37" s="73">
        <v>1</v>
      </c>
      <c r="I37" s="73">
        <f t="shared" si="0"/>
        <v>298</v>
      </c>
      <c r="J37" s="182">
        <v>6</v>
      </c>
      <c r="K37" s="73">
        <f t="shared" si="1"/>
        <v>304</v>
      </c>
      <c r="L37" s="39"/>
    </row>
    <row r="38" spans="1:12" ht="14.25" customHeight="1">
      <c r="A38" s="139"/>
      <c r="B38" s="92">
        <v>510</v>
      </c>
      <c r="C38" s="95"/>
      <c r="D38" s="92" t="s">
        <v>13</v>
      </c>
      <c r="E38" s="73">
        <v>92</v>
      </c>
      <c r="F38" s="73">
        <v>113</v>
      </c>
      <c r="G38" s="73">
        <v>4</v>
      </c>
      <c r="H38" s="73">
        <v>1</v>
      </c>
      <c r="I38" s="73">
        <f t="shared" si="0"/>
        <v>210</v>
      </c>
      <c r="J38" s="182">
        <v>1</v>
      </c>
      <c r="K38" s="73">
        <f t="shared" si="1"/>
        <v>211</v>
      </c>
      <c r="L38" s="39"/>
    </row>
    <row r="39" spans="1:12" ht="14.25" customHeight="1">
      <c r="A39" s="139"/>
      <c r="B39" s="92">
        <v>510</v>
      </c>
      <c r="C39" s="95"/>
      <c r="D39" s="92" t="s">
        <v>15</v>
      </c>
      <c r="E39" s="73">
        <v>94</v>
      </c>
      <c r="F39" s="73">
        <v>127</v>
      </c>
      <c r="G39" s="73">
        <v>3</v>
      </c>
      <c r="H39" s="73">
        <v>1</v>
      </c>
      <c r="I39" s="73">
        <f t="shared" si="0"/>
        <v>225</v>
      </c>
      <c r="J39" s="182">
        <v>4</v>
      </c>
      <c r="K39" s="73">
        <f t="shared" si="1"/>
        <v>229</v>
      </c>
      <c r="L39" s="39"/>
    </row>
    <row r="40" spans="1:12" ht="14.25" customHeight="1">
      <c r="A40" s="139"/>
      <c r="B40" s="92">
        <v>511</v>
      </c>
      <c r="C40" s="95"/>
      <c r="D40" s="92" t="s">
        <v>13</v>
      </c>
      <c r="E40" s="73">
        <v>120</v>
      </c>
      <c r="F40" s="73">
        <v>159</v>
      </c>
      <c r="G40" s="73">
        <v>4</v>
      </c>
      <c r="H40" s="73">
        <v>5</v>
      </c>
      <c r="I40" s="73">
        <f t="shared" si="0"/>
        <v>288</v>
      </c>
      <c r="J40" s="182">
        <v>4</v>
      </c>
      <c r="K40" s="73">
        <f t="shared" si="1"/>
        <v>292</v>
      </c>
      <c r="L40" s="39"/>
    </row>
    <row r="41" spans="1:12" ht="14.25" customHeight="1">
      <c r="A41" s="139"/>
      <c r="B41" s="92">
        <v>511</v>
      </c>
      <c r="C41" s="95"/>
      <c r="D41" s="92" t="s">
        <v>15</v>
      </c>
      <c r="E41" s="73">
        <v>123</v>
      </c>
      <c r="F41" s="73">
        <v>169</v>
      </c>
      <c r="G41" s="73">
        <v>3</v>
      </c>
      <c r="H41" s="73">
        <v>1</v>
      </c>
      <c r="I41" s="73">
        <f t="shared" si="0"/>
        <v>296</v>
      </c>
      <c r="J41" s="182">
        <v>5</v>
      </c>
      <c r="K41" s="73">
        <f t="shared" si="1"/>
        <v>301</v>
      </c>
      <c r="L41" s="39"/>
    </row>
    <row r="42" spans="1:12" ht="14.25" customHeight="1">
      <c r="A42" s="139"/>
      <c r="B42" s="92">
        <v>512</v>
      </c>
      <c r="C42" s="95"/>
      <c r="D42" s="92" t="s">
        <v>13</v>
      </c>
      <c r="E42" s="73">
        <v>89</v>
      </c>
      <c r="F42" s="73">
        <v>113</v>
      </c>
      <c r="G42" s="73">
        <v>1</v>
      </c>
      <c r="H42" s="73">
        <v>2</v>
      </c>
      <c r="I42" s="73">
        <f t="shared" si="0"/>
        <v>205</v>
      </c>
      <c r="J42" s="182">
        <v>8</v>
      </c>
      <c r="K42" s="73">
        <f t="shared" si="1"/>
        <v>213</v>
      </c>
      <c r="L42" s="39"/>
    </row>
    <row r="43" spans="1:12" ht="14.25" customHeight="1">
      <c r="A43" s="139"/>
      <c r="B43" s="92">
        <v>512</v>
      </c>
      <c r="C43" s="95"/>
      <c r="D43" s="92" t="s">
        <v>15</v>
      </c>
      <c r="E43" s="73">
        <v>73</v>
      </c>
      <c r="F43" s="73">
        <v>129</v>
      </c>
      <c r="G43" s="73">
        <v>0</v>
      </c>
      <c r="H43" s="73">
        <v>2</v>
      </c>
      <c r="I43" s="73">
        <f t="shared" si="0"/>
        <v>204</v>
      </c>
      <c r="J43" s="182">
        <v>4</v>
      </c>
      <c r="K43" s="73">
        <f t="shared" si="1"/>
        <v>208</v>
      </c>
      <c r="L43" s="39"/>
    </row>
    <row r="44" spans="1:12" ht="14.25" customHeight="1">
      <c r="A44" s="139"/>
      <c r="B44" s="92">
        <v>513</v>
      </c>
      <c r="C44" s="95"/>
      <c r="D44" s="92" t="s">
        <v>13</v>
      </c>
      <c r="E44" s="73">
        <v>114</v>
      </c>
      <c r="F44" s="73">
        <v>191</v>
      </c>
      <c r="G44" s="73">
        <v>1</v>
      </c>
      <c r="H44" s="73">
        <v>1</v>
      </c>
      <c r="I44" s="73">
        <f t="shared" si="0"/>
        <v>307</v>
      </c>
      <c r="J44" s="182">
        <v>7</v>
      </c>
      <c r="K44" s="73">
        <f t="shared" si="1"/>
        <v>314</v>
      </c>
      <c r="L44" s="39"/>
    </row>
    <row r="45" spans="1:12" s="30" customFormat="1" ht="14.25" customHeight="1">
      <c r="A45" s="139"/>
      <c r="B45" s="92">
        <v>513</v>
      </c>
      <c r="C45" s="95"/>
      <c r="D45" s="92" t="s">
        <v>15</v>
      </c>
      <c r="E45" s="73">
        <v>105</v>
      </c>
      <c r="F45" s="73">
        <v>205</v>
      </c>
      <c r="G45" s="73">
        <v>1</v>
      </c>
      <c r="H45" s="73">
        <v>3</v>
      </c>
      <c r="I45" s="73">
        <f t="shared" ref="I45:I76" si="2">SUM(E45:H45)</f>
        <v>314</v>
      </c>
      <c r="J45" s="182">
        <v>3</v>
      </c>
      <c r="K45" s="73">
        <f t="shared" ref="K45:K76" si="3">SUM(I45:J45)</f>
        <v>317</v>
      </c>
      <c r="L45" s="39"/>
    </row>
    <row r="46" spans="1:12" ht="14.25" customHeight="1">
      <c r="A46" s="139"/>
      <c r="B46" s="92">
        <v>514</v>
      </c>
      <c r="C46" s="95"/>
      <c r="D46" s="92" t="s">
        <v>13</v>
      </c>
      <c r="E46" s="73">
        <v>172</v>
      </c>
      <c r="F46" s="73">
        <v>198</v>
      </c>
      <c r="G46" s="73">
        <v>6</v>
      </c>
      <c r="H46" s="73">
        <v>3</v>
      </c>
      <c r="I46" s="73">
        <f t="shared" si="2"/>
        <v>379</v>
      </c>
      <c r="J46" s="182">
        <v>4</v>
      </c>
      <c r="K46" s="73">
        <f t="shared" si="3"/>
        <v>383</v>
      </c>
      <c r="L46" s="39"/>
    </row>
    <row r="47" spans="1:12" ht="14.25" customHeight="1">
      <c r="A47" s="139"/>
      <c r="B47" s="92">
        <v>514</v>
      </c>
      <c r="C47" s="95"/>
      <c r="D47" s="92" t="s">
        <v>64</v>
      </c>
      <c r="E47" s="73">
        <v>134</v>
      </c>
      <c r="F47" s="73">
        <v>191</v>
      </c>
      <c r="G47" s="73">
        <v>2</v>
      </c>
      <c r="H47" s="73">
        <v>7</v>
      </c>
      <c r="I47" s="73">
        <f t="shared" si="2"/>
        <v>334</v>
      </c>
      <c r="J47" s="182">
        <v>13</v>
      </c>
      <c r="K47" s="73">
        <f t="shared" si="3"/>
        <v>347</v>
      </c>
      <c r="L47" s="39"/>
    </row>
    <row r="48" spans="1:12" ht="14.25" customHeight="1">
      <c r="A48" s="139"/>
      <c r="B48" s="92">
        <v>514</v>
      </c>
      <c r="C48" s="95"/>
      <c r="D48" s="92" t="s">
        <v>152</v>
      </c>
      <c r="E48" s="73">
        <v>146</v>
      </c>
      <c r="F48" s="73">
        <v>190</v>
      </c>
      <c r="G48" s="73">
        <v>12</v>
      </c>
      <c r="H48" s="73">
        <v>14</v>
      </c>
      <c r="I48" s="73">
        <f t="shared" si="2"/>
        <v>362</v>
      </c>
      <c r="J48" s="182">
        <v>6</v>
      </c>
      <c r="K48" s="73">
        <f t="shared" si="3"/>
        <v>368</v>
      </c>
      <c r="L48" s="39"/>
    </row>
    <row r="49" spans="1:12" ht="14.25" customHeight="1">
      <c r="A49" s="139"/>
      <c r="B49" s="92">
        <v>514</v>
      </c>
      <c r="C49" s="95"/>
      <c r="D49" s="92" t="s">
        <v>152</v>
      </c>
      <c r="E49" s="73">
        <v>171</v>
      </c>
      <c r="F49" s="73">
        <v>198</v>
      </c>
      <c r="G49" s="73">
        <v>7</v>
      </c>
      <c r="H49" s="73">
        <v>4</v>
      </c>
      <c r="I49" s="73">
        <f t="shared" si="2"/>
        <v>380</v>
      </c>
      <c r="J49" s="182">
        <v>0</v>
      </c>
      <c r="K49" s="73">
        <f t="shared" si="3"/>
        <v>380</v>
      </c>
      <c r="L49" s="39"/>
    </row>
    <row r="50" spans="1:12" ht="14.25" customHeight="1">
      <c r="A50" s="139"/>
      <c r="B50" s="92">
        <v>515</v>
      </c>
      <c r="C50" s="95"/>
      <c r="D50" s="92" t="s">
        <v>13</v>
      </c>
      <c r="E50" s="73">
        <v>141</v>
      </c>
      <c r="F50" s="73">
        <v>184</v>
      </c>
      <c r="G50" s="73">
        <v>5</v>
      </c>
      <c r="H50" s="73">
        <v>2</v>
      </c>
      <c r="I50" s="73">
        <f t="shared" si="2"/>
        <v>332</v>
      </c>
      <c r="J50" s="182">
        <v>4</v>
      </c>
      <c r="K50" s="73">
        <f t="shared" si="3"/>
        <v>336</v>
      </c>
      <c r="L50" s="39"/>
    </row>
    <row r="51" spans="1:12" ht="14.25" customHeight="1">
      <c r="A51" s="139"/>
      <c r="B51" s="92">
        <v>515</v>
      </c>
      <c r="C51" s="95"/>
      <c r="D51" s="92" t="s">
        <v>64</v>
      </c>
      <c r="E51" s="73">
        <v>126</v>
      </c>
      <c r="F51" s="73">
        <v>187</v>
      </c>
      <c r="G51" s="73">
        <v>5</v>
      </c>
      <c r="H51" s="73">
        <v>1</v>
      </c>
      <c r="I51" s="73">
        <f t="shared" si="2"/>
        <v>319</v>
      </c>
      <c r="J51" s="182">
        <v>4</v>
      </c>
      <c r="K51" s="73">
        <f t="shared" si="3"/>
        <v>323</v>
      </c>
      <c r="L51" s="39"/>
    </row>
    <row r="52" spans="1:12" ht="14.25" customHeight="1">
      <c r="A52" s="139"/>
      <c r="B52" s="92">
        <v>515</v>
      </c>
      <c r="C52" s="95"/>
      <c r="D52" s="92" t="s">
        <v>152</v>
      </c>
      <c r="E52" s="73">
        <v>130</v>
      </c>
      <c r="F52" s="73">
        <v>187</v>
      </c>
      <c r="G52" s="73">
        <v>3</v>
      </c>
      <c r="H52" s="73">
        <v>1</v>
      </c>
      <c r="I52" s="73">
        <f t="shared" si="2"/>
        <v>321</v>
      </c>
      <c r="J52" s="201">
        <v>0</v>
      </c>
      <c r="K52" s="73">
        <f t="shared" si="3"/>
        <v>321</v>
      </c>
      <c r="L52" s="39"/>
    </row>
    <row r="53" spans="1:12" ht="14.25" customHeight="1">
      <c r="A53" s="139"/>
      <c r="B53" s="92">
        <v>515</v>
      </c>
      <c r="C53" s="95"/>
      <c r="D53" s="92" t="s">
        <v>268</v>
      </c>
      <c r="E53" s="73">
        <v>119</v>
      </c>
      <c r="F53" s="73">
        <v>187</v>
      </c>
      <c r="G53" s="73">
        <v>4</v>
      </c>
      <c r="H53" s="73">
        <v>4</v>
      </c>
      <c r="I53" s="73">
        <f t="shared" si="2"/>
        <v>314</v>
      </c>
      <c r="J53" s="201">
        <v>2</v>
      </c>
      <c r="K53" s="73">
        <f t="shared" si="3"/>
        <v>316</v>
      </c>
      <c r="L53" s="39"/>
    </row>
    <row r="54" spans="1:12" ht="14.25" customHeight="1">
      <c r="A54" s="139"/>
      <c r="B54" s="92">
        <v>516</v>
      </c>
      <c r="C54" s="95"/>
      <c r="D54" s="92" t="s">
        <v>13</v>
      </c>
      <c r="E54" s="73">
        <v>82</v>
      </c>
      <c r="F54" s="73">
        <v>139</v>
      </c>
      <c r="G54" s="73">
        <v>2</v>
      </c>
      <c r="H54" s="73">
        <v>2</v>
      </c>
      <c r="I54" s="73">
        <f t="shared" si="2"/>
        <v>225</v>
      </c>
      <c r="J54" s="201">
        <v>0</v>
      </c>
      <c r="K54" s="73">
        <f t="shared" si="3"/>
        <v>225</v>
      </c>
      <c r="L54" s="39"/>
    </row>
    <row r="55" spans="1:12" ht="14.25" customHeight="1">
      <c r="A55" s="139"/>
      <c r="B55" s="92">
        <v>516</v>
      </c>
      <c r="C55" s="95"/>
      <c r="D55" s="92" t="s">
        <v>64</v>
      </c>
      <c r="E55" s="73">
        <v>79</v>
      </c>
      <c r="F55" s="73">
        <v>104</v>
      </c>
      <c r="G55" s="73">
        <v>0</v>
      </c>
      <c r="H55" s="73">
        <v>1</v>
      </c>
      <c r="I55" s="73">
        <f t="shared" si="2"/>
        <v>184</v>
      </c>
      <c r="J55" s="201">
        <v>0</v>
      </c>
      <c r="K55" s="73">
        <f t="shared" si="3"/>
        <v>184</v>
      </c>
      <c r="L55" s="39"/>
    </row>
    <row r="56" spans="1:12" ht="14.25" customHeight="1">
      <c r="A56" s="139"/>
      <c r="B56" s="92">
        <v>516</v>
      </c>
      <c r="C56" s="95"/>
      <c r="D56" s="92" t="s">
        <v>152</v>
      </c>
      <c r="E56" s="73">
        <v>75</v>
      </c>
      <c r="F56" s="73">
        <v>137</v>
      </c>
      <c r="G56" s="73">
        <v>3</v>
      </c>
      <c r="H56" s="73">
        <v>2</v>
      </c>
      <c r="I56" s="73">
        <f t="shared" si="2"/>
        <v>217</v>
      </c>
      <c r="J56" s="201">
        <v>3</v>
      </c>
      <c r="K56" s="73">
        <f t="shared" si="3"/>
        <v>220</v>
      </c>
      <c r="L56" s="39"/>
    </row>
    <row r="57" spans="1:12" ht="14.25" customHeight="1">
      <c r="A57" s="139"/>
      <c r="B57" s="92">
        <v>517</v>
      </c>
      <c r="C57" s="95"/>
      <c r="D57" s="92" t="s">
        <v>13</v>
      </c>
      <c r="E57" s="73">
        <v>85</v>
      </c>
      <c r="F57" s="73">
        <v>110</v>
      </c>
      <c r="G57" s="73">
        <v>4</v>
      </c>
      <c r="H57" s="73">
        <v>1</v>
      </c>
      <c r="I57" s="73">
        <f t="shared" si="2"/>
        <v>200</v>
      </c>
      <c r="J57" s="201">
        <v>4</v>
      </c>
      <c r="K57" s="73">
        <f t="shared" si="3"/>
        <v>204</v>
      </c>
      <c r="L57" s="39"/>
    </row>
    <row r="58" spans="1:12" ht="14.25" customHeight="1">
      <c r="A58" s="139"/>
      <c r="B58" s="92">
        <v>517</v>
      </c>
      <c r="C58" s="95"/>
      <c r="D58" s="92" t="s">
        <v>15</v>
      </c>
      <c r="E58" s="73">
        <v>86</v>
      </c>
      <c r="F58" s="73">
        <v>105</v>
      </c>
      <c r="G58" s="73">
        <v>6</v>
      </c>
      <c r="H58" s="73">
        <v>5</v>
      </c>
      <c r="I58" s="73">
        <f t="shared" si="2"/>
        <v>202</v>
      </c>
      <c r="J58" s="201">
        <v>2</v>
      </c>
      <c r="K58" s="73">
        <f t="shared" si="3"/>
        <v>204</v>
      </c>
      <c r="L58" s="39"/>
    </row>
    <row r="59" spans="1:12" ht="14.25" customHeight="1">
      <c r="A59" s="139"/>
      <c r="B59" s="92">
        <v>518</v>
      </c>
      <c r="C59" s="95"/>
      <c r="D59" s="92" t="s">
        <v>13</v>
      </c>
      <c r="E59" s="89">
        <v>115</v>
      </c>
      <c r="F59" s="89">
        <v>138</v>
      </c>
      <c r="G59" s="89">
        <v>10</v>
      </c>
      <c r="H59" s="89">
        <v>2</v>
      </c>
      <c r="I59" s="73">
        <f t="shared" si="2"/>
        <v>265</v>
      </c>
      <c r="J59" s="202">
        <v>3</v>
      </c>
      <c r="K59" s="73">
        <f t="shared" si="3"/>
        <v>268</v>
      </c>
      <c r="L59" s="39"/>
    </row>
    <row r="60" spans="1:12" ht="14.25" customHeight="1">
      <c r="A60" s="139"/>
      <c r="B60" s="92">
        <v>518</v>
      </c>
      <c r="C60" s="95"/>
      <c r="D60" s="92" t="s">
        <v>15</v>
      </c>
      <c r="E60" s="89">
        <v>121</v>
      </c>
      <c r="F60" s="89">
        <v>153</v>
      </c>
      <c r="G60" s="89">
        <v>4</v>
      </c>
      <c r="H60" s="89">
        <v>3</v>
      </c>
      <c r="I60" s="73">
        <f t="shared" si="2"/>
        <v>281</v>
      </c>
      <c r="J60" s="202">
        <v>2</v>
      </c>
      <c r="K60" s="73">
        <f t="shared" si="3"/>
        <v>283</v>
      </c>
      <c r="L60" s="39"/>
    </row>
    <row r="61" spans="1:12" ht="14.25" customHeight="1">
      <c r="A61" s="139"/>
      <c r="B61" s="92">
        <v>519</v>
      </c>
      <c r="C61" s="95"/>
      <c r="D61" s="92" t="s">
        <v>13</v>
      </c>
      <c r="E61" s="73">
        <v>133</v>
      </c>
      <c r="F61" s="73">
        <v>149</v>
      </c>
      <c r="G61" s="73">
        <v>3</v>
      </c>
      <c r="H61" s="73">
        <v>1</v>
      </c>
      <c r="I61" s="73">
        <f t="shared" si="2"/>
        <v>286</v>
      </c>
      <c r="J61" s="201">
        <v>2</v>
      </c>
      <c r="K61" s="73">
        <f t="shared" si="3"/>
        <v>288</v>
      </c>
      <c r="L61" s="39"/>
    </row>
    <row r="62" spans="1:12" ht="14.25" customHeight="1">
      <c r="A62" s="139"/>
      <c r="B62" s="92">
        <v>519</v>
      </c>
      <c r="C62" s="95"/>
      <c r="D62" s="92" t="s">
        <v>15</v>
      </c>
      <c r="E62" s="73">
        <v>130</v>
      </c>
      <c r="F62" s="73">
        <v>153</v>
      </c>
      <c r="G62" s="73">
        <v>4</v>
      </c>
      <c r="H62" s="73">
        <v>1</v>
      </c>
      <c r="I62" s="73">
        <f t="shared" si="2"/>
        <v>288</v>
      </c>
      <c r="J62" s="201">
        <v>7</v>
      </c>
      <c r="K62" s="73">
        <f t="shared" si="3"/>
        <v>295</v>
      </c>
      <c r="L62" s="39"/>
    </row>
    <row r="63" spans="1:12" ht="14.25" customHeight="1">
      <c r="A63" s="139"/>
      <c r="B63" s="92">
        <v>520</v>
      </c>
      <c r="C63" s="95"/>
      <c r="D63" s="92" t="s">
        <v>13</v>
      </c>
      <c r="E63" s="73">
        <v>105</v>
      </c>
      <c r="F63" s="73">
        <v>198</v>
      </c>
      <c r="G63" s="73">
        <v>0</v>
      </c>
      <c r="H63" s="73">
        <v>2</v>
      </c>
      <c r="I63" s="73">
        <f t="shared" si="2"/>
        <v>305</v>
      </c>
      <c r="J63" s="201">
        <v>9</v>
      </c>
      <c r="K63" s="73">
        <f t="shared" si="3"/>
        <v>314</v>
      </c>
      <c r="L63" s="39"/>
    </row>
    <row r="64" spans="1:12" ht="14.25" customHeight="1">
      <c r="A64" s="139"/>
      <c r="B64" s="92">
        <v>520</v>
      </c>
      <c r="C64" s="95"/>
      <c r="D64" s="92" t="s">
        <v>15</v>
      </c>
      <c r="E64" s="73">
        <v>122</v>
      </c>
      <c r="F64" s="73">
        <v>224</v>
      </c>
      <c r="G64" s="73">
        <v>3</v>
      </c>
      <c r="H64" s="73">
        <v>8</v>
      </c>
      <c r="I64" s="73">
        <f t="shared" si="2"/>
        <v>357</v>
      </c>
      <c r="J64" s="202">
        <v>3</v>
      </c>
      <c r="K64" s="73">
        <f t="shared" si="3"/>
        <v>360</v>
      </c>
      <c r="L64" s="39"/>
    </row>
    <row r="65" spans="1:12" ht="14.25" customHeight="1">
      <c r="A65" s="139"/>
      <c r="B65" s="92">
        <v>521</v>
      </c>
      <c r="C65" s="95"/>
      <c r="D65" s="92" t="s">
        <v>13</v>
      </c>
      <c r="E65" s="89">
        <v>104</v>
      </c>
      <c r="F65" s="89">
        <v>173</v>
      </c>
      <c r="G65" s="89">
        <v>2</v>
      </c>
      <c r="H65" s="89">
        <v>0</v>
      </c>
      <c r="I65" s="73">
        <f t="shared" si="2"/>
        <v>279</v>
      </c>
      <c r="J65" s="202">
        <v>6</v>
      </c>
      <c r="K65" s="73">
        <f t="shared" si="3"/>
        <v>285</v>
      </c>
      <c r="L65" s="39"/>
    </row>
    <row r="66" spans="1:12" ht="14.25" customHeight="1">
      <c r="A66" s="139"/>
      <c r="B66" s="92">
        <v>521</v>
      </c>
      <c r="C66" s="95"/>
      <c r="D66" s="92" t="s">
        <v>15</v>
      </c>
      <c r="E66" s="73">
        <v>87</v>
      </c>
      <c r="F66" s="73">
        <v>164</v>
      </c>
      <c r="G66" s="73">
        <v>0</v>
      </c>
      <c r="H66" s="73">
        <v>3</v>
      </c>
      <c r="I66" s="73">
        <f t="shared" si="2"/>
        <v>254</v>
      </c>
      <c r="J66" s="201">
        <v>5</v>
      </c>
      <c r="K66" s="73">
        <f t="shared" si="3"/>
        <v>259</v>
      </c>
      <c r="L66" s="39"/>
    </row>
    <row r="67" spans="1:12" ht="14.25" customHeight="1">
      <c r="A67" s="139"/>
      <c r="B67" s="92">
        <v>522</v>
      </c>
      <c r="C67" s="95"/>
      <c r="D67" s="92" t="s">
        <v>13</v>
      </c>
      <c r="E67" s="73">
        <v>77</v>
      </c>
      <c r="F67" s="73">
        <v>130</v>
      </c>
      <c r="G67" s="73">
        <v>5</v>
      </c>
      <c r="H67" s="73">
        <v>5</v>
      </c>
      <c r="I67" s="73">
        <f t="shared" si="2"/>
        <v>217</v>
      </c>
      <c r="J67" s="201">
        <v>0</v>
      </c>
      <c r="K67" s="73">
        <f t="shared" si="3"/>
        <v>217</v>
      </c>
      <c r="L67" s="39"/>
    </row>
    <row r="68" spans="1:12" ht="14.25" customHeight="1">
      <c r="A68" s="139"/>
      <c r="B68" s="92">
        <v>522</v>
      </c>
      <c r="C68" s="95"/>
      <c r="D68" s="92" t="s">
        <v>15</v>
      </c>
      <c r="E68" s="73">
        <v>86</v>
      </c>
      <c r="F68" s="73">
        <v>129</v>
      </c>
      <c r="G68" s="73">
        <v>7</v>
      </c>
      <c r="H68" s="73">
        <v>1</v>
      </c>
      <c r="I68" s="73">
        <f t="shared" si="2"/>
        <v>223</v>
      </c>
      <c r="J68" s="201">
        <v>1</v>
      </c>
      <c r="K68" s="73">
        <f t="shared" si="3"/>
        <v>224</v>
      </c>
      <c r="L68" s="39"/>
    </row>
    <row r="69" spans="1:12" ht="14.25" customHeight="1">
      <c r="A69" s="139"/>
      <c r="B69" s="92">
        <v>523</v>
      </c>
      <c r="C69" s="95"/>
      <c r="D69" s="92" t="s">
        <v>13</v>
      </c>
      <c r="E69" s="73">
        <v>94</v>
      </c>
      <c r="F69" s="73">
        <v>124</v>
      </c>
      <c r="G69" s="73">
        <v>3</v>
      </c>
      <c r="H69" s="73">
        <v>2</v>
      </c>
      <c r="I69" s="73">
        <f t="shared" si="2"/>
        <v>223</v>
      </c>
      <c r="J69" s="201">
        <v>6</v>
      </c>
      <c r="K69" s="73">
        <f t="shared" si="3"/>
        <v>229</v>
      </c>
      <c r="L69" s="39"/>
    </row>
    <row r="70" spans="1:12" ht="14.25" customHeight="1">
      <c r="A70" s="139"/>
      <c r="B70" s="92">
        <v>523</v>
      </c>
      <c r="C70" s="95"/>
      <c r="D70" s="92" t="s">
        <v>15</v>
      </c>
      <c r="E70" s="73">
        <v>70</v>
      </c>
      <c r="F70" s="73">
        <v>87</v>
      </c>
      <c r="G70" s="73">
        <v>4</v>
      </c>
      <c r="H70" s="73">
        <v>2</v>
      </c>
      <c r="I70" s="73">
        <f t="shared" si="2"/>
        <v>163</v>
      </c>
      <c r="J70" s="201">
        <v>0</v>
      </c>
      <c r="K70" s="73">
        <f t="shared" si="3"/>
        <v>163</v>
      </c>
      <c r="L70" s="39"/>
    </row>
    <row r="71" spans="1:12" ht="14.25" customHeight="1">
      <c r="A71" s="139"/>
      <c r="B71" s="92">
        <v>524</v>
      </c>
      <c r="C71" s="95"/>
      <c r="D71" s="92" t="s">
        <v>13</v>
      </c>
      <c r="E71" s="73">
        <v>119</v>
      </c>
      <c r="F71" s="73">
        <v>157</v>
      </c>
      <c r="G71" s="73">
        <v>3</v>
      </c>
      <c r="H71" s="73">
        <v>0</v>
      </c>
      <c r="I71" s="73">
        <f t="shared" si="2"/>
        <v>279</v>
      </c>
      <c r="J71" s="201">
        <v>2</v>
      </c>
      <c r="K71" s="73">
        <f t="shared" si="3"/>
        <v>281</v>
      </c>
      <c r="L71" s="39"/>
    </row>
    <row r="72" spans="1:12" ht="14.25" customHeight="1">
      <c r="A72" s="139"/>
      <c r="B72" s="92">
        <v>525</v>
      </c>
      <c r="C72" s="95"/>
      <c r="D72" s="92" t="s">
        <v>13</v>
      </c>
      <c r="E72" s="73">
        <v>53</v>
      </c>
      <c r="F72" s="89">
        <v>103</v>
      </c>
      <c r="G72" s="73">
        <v>1</v>
      </c>
      <c r="H72" s="73">
        <v>3</v>
      </c>
      <c r="I72" s="73">
        <f t="shared" si="2"/>
        <v>160</v>
      </c>
      <c r="J72" s="201">
        <v>5</v>
      </c>
      <c r="K72" s="73">
        <f t="shared" si="3"/>
        <v>165</v>
      </c>
      <c r="L72" s="39"/>
    </row>
    <row r="73" spans="1:12" ht="14.25" customHeight="1">
      <c r="A73" s="139"/>
      <c r="B73" s="92">
        <v>525</v>
      </c>
      <c r="C73" s="95"/>
      <c r="D73" s="92" t="s">
        <v>15</v>
      </c>
      <c r="E73" s="73">
        <v>68</v>
      </c>
      <c r="F73" s="73">
        <v>97</v>
      </c>
      <c r="G73" s="73">
        <v>4</v>
      </c>
      <c r="H73" s="73">
        <v>1</v>
      </c>
      <c r="I73" s="73">
        <f t="shared" si="2"/>
        <v>170</v>
      </c>
      <c r="J73" s="73">
        <v>4</v>
      </c>
      <c r="K73" s="73">
        <f t="shared" si="3"/>
        <v>174</v>
      </c>
      <c r="L73" s="39"/>
    </row>
    <row r="74" spans="1:12" ht="14.25" customHeight="1">
      <c r="A74" s="142"/>
      <c r="B74" s="92">
        <v>527</v>
      </c>
      <c r="C74" s="95"/>
      <c r="D74" s="92" t="s">
        <v>13</v>
      </c>
      <c r="E74" s="73">
        <v>141</v>
      </c>
      <c r="F74" s="73">
        <v>207</v>
      </c>
      <c r="G74" s="73">
        <v>3</v>
      </c>
      <c r="H74" s="73">
        <v>0</v>
      </c>
      <c r="I74" s="73">
        <f t="shared" si="2"/>
        <v>351</v>
      </c>
      <c r="J74" s="73">
        <v>4</v>
      </c>
      <c r="K74" s="73">
        <f t="shared" si="3"/>
        <v>355</v>
      </c>
      <c r="L74" s="39"/>
    </row>
    <row r="75" spans="1:12" s="30" customFormat="1" ht="14.25" customHeight="1">
      <c r="A75" s="136" t="s">
        <v>276</v>
      </c>
      <c r="B75" s="92">
        <v>527</v>
      </c>
      <c r="C75" s="95"/>
      <c r="D75" s="92" t="s">
        <v>15</v>
      </c>
      <c r="E75" s="73">
        <v>154</v>
      </c>
      <c r="F75" s="73">
        <v>187</v>
      </c>
      <c r="G75" s="73">
        <v>6</v>
      </c>
      <c r="H75" s="73">
        <v>3</v>
      </c>
      <c r="I75" s="73">
        <f t="shared" si="2"/>
        <v>350</v>
      </c>
      <c r="J75" s="73">
        <v>0</v>
      </c>
      <c r="K75" s="73">
        <f t="shared" si="3"/>
        <v>350</v>
      </c>
      <c r="L75" s="39"/>
    </row>
    <row r="76" spans="1:12" s="30" customFormat="1" ht="14.25" customHeight="1">
      <c r="A76" s="139"/>
      <c r="B76" s="92">
        <v>528</v>
      </c>
      <c r="C76" s="95"/>
      <c r="D76" s="92" t="s">
        <v>13</v>
      </c>
      <c r="E76" s="73">
        <v>61</v>
      </c>
      <c r="F76" s="73">
        <v>96</v>
      </c>
      <c r="G76" s="73">
        <v>6</v>
      </c>
      <c r="H76" s="73">
        <v>1</v>
      </c>
      <c r="I76" s="73">
        <f t="shared" si="2"/>
        <v>164</v>
      </c>
      <c r="J76" s="73">
        <v>0</v>
      </c>
      <c r="K76" s="73">
        <f t="shared" si="3"/>
        <v>164</v>
      </c>
      <c r="L76" s="39"/>
    </row>
    <row r="77" spans="1:12" ht="14.25" customHeight="1">
      <c r="A77" s="143"/>
      <c r="B77" s="92">
        <v>528</v>
      </c>
      <c r="C77" s="95"/>
      <c r="D77" s="92" t="s">
        <v>15</v>
      </c>
      <c r="E77" s="73">
        <v>56</v>
      </c>
      <c r="F77" s="73">
        <v>81</v>
      </c>
      <c r="G77" s="73">
        <v>1</v>
      </c>
      <c r="H77" s="73">
        <v>0</v>
      </c>
      <c r="I77" s="73">
        <f t="shared" ref="I77:I108" si="4">SUM(E77:H77)</f>
        <v>138</v>
      </c>
      <c r="J77" s="73">
        <v>3</v>
      </c>
      <c r="K77" s="73">
        <f t="shared" ref="K77:K108" si="5">SUM(I77:J77)</f>
        <v>141</v>
      </c>
      <c r="L77" s="39"/>
    </row>
    <row r="78" spans="1:12" ht="14.25" customHeight="1">
      <c r="A78" s="139"/>
      <c r="B78" s="92">
        <v>529</v>
      </c>
      <c r="C78" s="95"/>
      <c r="D78" s="92" t="s">
        <v>13</v>
      </c>
      <c r="E78" s="73">
        <v>131</v>
      </c>
      <c r="F78" s="73">
        <v>143</v>
      </c>
      <c r="G78" s="73">
        <v>8</v>
      </c>
      <c r="H78" s="73">
        <v>3</v>
      </c>
      <c r="I78" s="73">
        <f t="shared" si="4"/>
        <v>285</v>
      </c>
      <c r="J78" s="73">
        <v>0</v>
      </c>
      <c r="K78" s="73">
        <f t="shared" si="5"/>
        <v>285</v>
      </c>
      <c r="L78" s="39"/>
    </row>
    <row r="79" spans="1:12" ht="14.25" customHeight="1">
      <c r="A79" s="136"/>
      <c r="B79" s="92">
        <v>529</v>
      </c>
      <c r="C79" s="95"/>
      <c r="D79" s="92" t="s">
        <v>15</v>
      </c>
      <c r="E79" s="73">
        <v>63</v>
      </c>
      <c r="F79" s="73">
        <v>66</v>
      </c>
      <c r="G79" s="73">
        <v>8</v>
      </c>
      <c r="H79" s="73">
        <v>1</v>
      </c>
      <c r="I79" s="73">
        <f t="shared" si="4"/>
        <v>138</v>
      </c>
      <c r="J79" s="73">
        <v>5</v>
      </c>
      <c r="K79" s="73">
        <f t="shared" si="5"/>
        <v>143</v>
      </c>
      <c r="L79" s="39"/>
    </row>
    <row r="80" spans="1:12" ht="14.25" customHeight="1">
      <c r="A80" s="139"/>
      <c r="B80" s="92">
        <v>530</v>
      </c>
      <c r="C80" s="95"/>
      <c r="D80" s="92" t="s">
        <v>13</v>
      </c>
      <c r="E80" s="73">
        <v>114</v>
      </c>
      <c r="F80" s="73">
        <v>169</v>
      </c>
      <c r="G80" s="73">
        <v>4</v>
      </c>
      <c r="H80" s="73">
        <v>5</v>
      </c>
      <c r="I80" s="73">
        <f t="shared" si="4"/>
        <v>292</v>
      </c>
      <c r="J80" s="73">
        <v>2</v>
      </c>
      <c r="K80" s="73">
        <f t="shared" si="5"/>
        <v>294</v>
      </c>
      <c r="L80" s="39"/>
    </row>
    <row r="81" spans="1:12" ht="14.25" customHeight="1">
      <c r="A81" s="139"/>
      <c r="B81" s="92">
        <v>531</v>
      </c>
      <c r="C81" s="95"/>
      <c r="D81" s="92" t="s">
        <v>13</v>
      </c>
      <c r="E81" s="73">
        <v>83</v>
      </c>
      <c r="F81" s="73">
        <v>103</v>
      </c>
      <c r="G81" s="73">
        <v>2</v>
      </c>
      <c r="H81" s="73">
        <v>1</v>
      </c>
      <c r="I81" s="73">
        <f t="shared" si="4"/>
        <v>189</v>
      </c>
      <c r="J81" s="73">
        <v>0</v>
      </c>
      <c r="K81" s="73">
        <f t="shared" si="5"/>
        <v>189</v>
      </c>
      <c r="L81" s="39"/>
    </row>
    <row r="82" spans="1:12" ht="14.25" customHeight="1">
      <c r="A82" s="139"/>
      <c r="B82" s="92">
        <v>531</v>
      </c>
      <c r="C82" s="95"/>
      <c r="D82" s="92" t="s">
        <v>15</v>
      </c>
      <c r="E82" s="73">
        <v>62</v>
      </c>
      <c r="F82" s="73">
        <v>107</v>
      </c>
      <c r="G82" s="73">
        <v>4</v>
      </c>
      <c r="H82" s="73">
        <v>2</v>
      </c>
      <c r="I82" s="73">
        <f t="shared" si="4"/>
        <v>175</v>
      </c>
      <c r="J82" s="73">
        <v>5</v>
      </c>
      <c r="K82" s="73">
        <f t="shared" si="5"/>
        <v>180</v>
      </c>
      <c r="L82" s="39"/>
    </row>
    <row r="83" spans="1:12" ht="14.25" customHeight="1">
      <c r="A83" s="139"/>
      <c r="B83" s="92">
        <v>532</v>
      </c>
      <c r="C83" s="95"/>
      <c r="D83" s="92" t="s">
        <v>13</v>
      </c>
      <c r="E83" s="73">
        <v>89</v>
      </c>
      <c r="F83" s="73">
        <v>126</v>
      </c>
      <c r="G83" s="73">
        <v>0</v>
      </c>
      <c r="H83" s="73">
        <v>3</v>
      </c>
      <c r="I83" s="73">
        <f t="shared" si="4"/>
        <v>218</v>
      </c>
      <c r="J83" s="201">
        <v>4</v>
      </c>
      <c r="K83" s="73">
        <f t="shared" si="5"/>
        <v>222</v>
      </c>
      <c r="L83" s="39"/>
    </row>
    <row r="84" spans="1:12" ht="14.25" customHeight="1">
      <c r="A84" s="139"/>
      <c r="B84" s="92">
        <v>532</v>
      </c>
      <c r="C84" s="95"/>
      <c r="D84" s="92" t="s">
        <v>15</v>
      </c>
      <c r="E84" s="73">
        <v>76</v>
      </c>
      <c r="F84" s="73">
        <v>103</v>
      </c>
      <c r="G84" s="73">
        <v>5</v>
      </c>
      <c r="H84" s="73">
        <v>2</v>
      </c>
      <c r="I84" s="73">
        <f t="shared" si="4"/>
        <v>186</v>
      </c>
      <c r="J84" s="201">
        <v>3</v>
      </c>
      <c r="K84" s="73">
        <f t="shared" si="5"/>
        <v>189</v>
      </c>
      <c r="L84" s="39"/>
    </row>
    <row r="85" spans="1:12" ht="14.25" customHeight="1">
      <c r="A85" s="139"/>
      <c r="B85" s="92">
        <v>533</v>
      </c>
      <c r="C85" s="95"/>
      <c r="D85" s="92" t="s">
        <v>13</v>
      </c>
      <c r="E85" s="73">
        <v>89</v>
      </c>
      <c r="F85" s="73">
        <v>125</v>
      </c>
      <c r="G85" s="73">
        <v>2</v>
      </c>
      <c r="H85" s="73">
        <v>0</v>
      </c>
      <c r="I85" s="73">
        <f t="shared" si="4"/>
        <v>216</v>
      </c>
      <c r="J85" s="201">
        <v>3</v>
      </c>
      <c r="K85" s="73">
        <f t="shared" si="5"/>
        <v>219</v>
      </c>
      <c r="L85" s="39"/>
    </row>
    <row r="86" spans="1:12" ht="14.25" customHeight="1">
      <c r="A86" s="139"/>
      <c r="B86" s="92">
        <v>533</v>
      </c>
      <c r="C86" s="95"/>
      <c r="D86" s="92" t="s">
        <v>15</v>
      </c>
      <c r="E86" s="73">
        <v>64</v>
      </c>
      <c r="F86" s="73">
        <v>115</v>
      </c>
      <c r="G86" s="73">
        <v>4</v>
      </c>
      <c r="H86" s="73">
        <v>2</v>
      </c>
      <c r="I86" s="73">
        <f t="shared" si="4"/>
        <v>185</v>
      </c>
      <c r="J86" s="201">
        <v>2</v>
      </c>
      <c r="K86" s="73">
        <f t="shared" si="5"/>
        <v>187</v>
      </c>
      <c r="L86" s="39"/>
    </row>
    <row r="87" spans="1:12" ht="14.25" customHeight="1">
      <c r="A87" s="139"/>
      <c r="B87" s="92">
        <v>534</v>
      </c>
      <c r="C87" s="95"/>
      <c r="D87" s="92" t="s">
        <v>13</v>
      </c>
      <c r="E87" s="73">
        <v>117</v>
      </c>
      <c r="F87" s="73">
        <v>170</v>
      </c>
      <c r="G87" s="73">
        <v>7</v>
      </c>
      <c r="H87" s="73">
        <v>3</v>
      </c>
      <c r="I87" s="73">
        <f t="shared" si="4"/>
        <v>297</v>
      </c>
      <c r="J87" s="201">
        <v>3</v>
      </c>
      <c r="K87" s="73">
        <f t="shared" si="5"/>
        <v>300</v>
      </c>
      <c r="L87" s="39"/>
    </row>
    <row r="88" spans="1:12" ht="14.25" customHeight="1">
      <c r="A88" s="139"/>
      <c r="B88" s="92">
        <v>534</v>
      </c>
      <c r="C88" s="95"/>
      <c r="D88" s="92" t="s">
        <v>15</v>
      </c>
      <c r="E88" s="73">
        <v>132</v>
      </c>
      <c r="F88" s="73">
        <v>159</v>
      </c>
      <c r="G88" s="73">
        <v>4</v>
      </c>
      <c r="H88" s="73">
        <v>3</v>
      </c>
      <c r="I88" s="73">
        <f t="shared" si="4"/>
        <v>298</v>
      </c>
      <c r="J88" s="201">
        <v>4</v>
      </c>
      <c r="K88" s="73">
        <f t="shared" si="5"/>
        <v>302</v>
      </c>
      <c r="L88" s="39"/>
    </row>
    <row r="89" spans="1:12" ht="14.25" customHeight="1">
      <c r="A89" s="139"/>
      <c r="B89" s="92">
        <v>535</v>
      </c>
      <c r="C89" s="95"/>
      <c r="D89" s="92" t="s">
        <v>13</v>
      </c>
      <c r="E89" s="73">
        <v>130</v>
      </c>
      <c r="F89" s="73">
        <v>183</v>
      </c>
      <c r="G89" s="73">
        <v>2</v>
      </c>
      <c r="H89" s="73">
        <v>1</v>
      </c>
      <c r="I89" s="73">
        <f t="shared" si="4"/>
        <v>316</v>
      </c>
      <c r="J89" s="201">
        <v>3</v>
      </c>
      <c r="K89" s="73">
        <f t="shared" si="5"/>
        <v>319</v>
      </c>
      <c r="L89" s="39"/>
    </row>
    <row r="90" spans="1:12" ht="14.25" customHeight="1">
      <c r="A90" s="139"/>
      <c r="B90" s="203">
        <v>535</v>
      </c>
      <c r="C90" s="95"/>
      <c r="D90" s="92" t="s">
        <v>64</v>
      </c>
      <c r="E90" s="73">
        <v>147</v>
      </c>
      <c r="F90" s="73">
        <v>186</v>
      </c>
      <c r="G90" s="73">
        <v>3</v>
      </c>
      <c r="H90" s="73">
        <v>1</v>
      </c>
      <c r="I90" s="73">
        <f t="shared" si="4"/>
        <v>337</v>
      </c>
      <c r="J90" s="201">
        <v>3</v>
      </c>
      <c r="K90" s="73">
        <f t="shared" si="5"/>
        <v>340</v>
      </c>
      <c r="L90" s="39"/>
    </row>
    <row r="91" spans="1:12" ht="14.25" customHeight="1">
      <c r="A91" s="139"/>
      <c r="B91" s="92">
        <v>535</v>
      </c>
      <c r="C91" s="95"/>
      <c r="D91" s="92" t="s">
        <v>152</v>
      </c>
      <c r="E91" s="73">
        <v>145</v>
      </c>
      <c r="F91" s="73">
        <v>175</v>
      </c>
      <c r="G91" s="73">
        <v>3</v>
      </c>
      <c r="H91" s="73">
        <v>4</v>
      </c>
      <c r="I91" s="73">
        <f t="shared" si="4"/>
        <v>327</v>
      </c>
      <c r="J91" s="201">
        <v>1</v>
      </c>
      <c r="K91" s="73">
        <f t="shared" si="5"/>
        <v>328</v>
      </c>
      <c r="L91" s="39"/>
    </row>
    <row r="92" spans="1:12" ht="14.25" customHeight="1">
      <c r="A92" s="139"/>
      <c r="B92" s="92">
        <v>535</v>
      </c>
      <c r="C92" s="95"/>
      <c r="D92" s="92" t="s">
        <v>268</v>
      </c>
      <c r="E92" s="73">
        <v>105</v>
      </c>
      <c r="F92" s="73">
        <v>201</v>
      </c>
      <c r="G92" s="73">
        <v>3</v>
      </c>
      <c r="H92" s="73">
        <v>5</v>
      </c>
      <c r="I92" s="73">
        <f t="shared" si="4"/>
        <v>314</v>
      </c>
      <c r="J92" s="201">
        <v>6</v>
      </c>
      <c r="K92" s="73">
        <f t="shared" si="5"/>
        <v>320</v>
      </c>
      <c r="L92" s="39"/>
    </row>
    <row r="93" spans="1:12" ht="14.25" customHeight="1">
      <c r="A93" s="139"/>
      <c r="B93" s="92">
        <v>535</v>
      </c>
      <c r="C93" s="95"/>
      <c r="D93" s="92" t="s">
        <v>269</v>
      </c>
      <c r="E93" s="73">
        <v>133</v>
      </c>
      <c r="F93" s="73">
        <v>184</v>
      </c>
      <c r="G93" s="73">
        <v>6</v>
      </c>
      <c r="H93" s="73">
        <v>6</v>
      </c>
      <c r="I93" s="73">
        <f t="shared" si="4"/>
        <v>329</v>
      </c>
      <c r="J93" s="201">
        <v>0</v>
      </c>
      <c r="K93" s="73">
        <f t="shared" si="5"/>
        <v>329</v>
      </c>
      <c r="L93" s="39"/>
    </row>
    <row r="94" spans="1:12" ht="14.25" customHeight="1">
      <c r="A94" s="139"/>
      <c r="B94" s="92">
        <v>536</v>
      </c>
      <c r="C94" s="95"/>
      <c r="D94" s="92" t="s">
        <v>13</v>
      </c>
      <c r="E94" s="73">
        <v>125</v>
      </c>
      <c r="F94" s="73">
        <v>215</v>
      </c>
      <c r="G94" s="73">
        <v>1</v>
      </c>
      <c r="H94" s="73">
        <v>1</v>
      </c>
      <c r="I94" s="73">
        <f t="shared" si="4"/>
        <v>342</v>
      </c>
      <c r="J94" s="201">
        <v>7</v>
      </c>
      <c r="K94" s="73">
        <f t="shared" si="5"/>
        <v>349</v>
      </c>
      <c r="L94" s="39"/>
    </row>
    <row r="95" spans="1:12" ht="14.25" customHeight="1">
      <c r="A95" s="139"/>
      <c r="B95" s="92">
        <v>536</v>
      </c>
      <c r="C95" s="95"/>
      <c r="D95" s="92" t="s">
        <v>15</v>
      </c>
      <c r="E95" s="73">
        <v>130</v>
      </c>
      <c r="F95" s="73">
        <v>190</v>
      </c>
      <c r="G95" s="89">
        <v>1</v>
      </c>
      <c r="H95" s="89">
        <v>5</v>
      </c>
      <c r="I95" s="73">
        <f t="shared" si="4"/>
        <v>326</v>
      </c>
      <c r="J95" s="202">
        <v>5</v>
      </c>
      <c r="K95" s="73">
        <f t="shared" si="5"/>
        <v>331</v>
      </c>
      <c r="L95" s="39"/>
    </row>
    <row r="96" spans="1:12" ht="14.25" customHeight="1">
      <c r="A96" s="139"/>
      <c r="B96" s="92">
        <v>537</v>
      </c>
      <c r="C96" s="95"/>
      <c r="D96" s="92" t="s">
        <v>13</v>
      </c>
      <c r="E96" s="73">
        <v>106</v>
      </c>
      <c r="F96" s="73">
        <v>115</v>
      </c>
      <c r="G96" s="73">
        <v>4</v>
      </c>
      <c r="H96" s="73">
        <v>3</v>
      </c>
      <c r="I96" s="73">
        <f t="shared" si="4"/>
        <v>228</v>
      </c>
      <c r="J96" s="201">
        <v>4</v>
      </c>
      <c r="K96" s="73">
        <f t="shared" si="5"/>
        <v>232</v>
      </c>
      <c r="L96" s="39"/>
    </row>
    <row r="97" spans="1:12" ht="14.25" customHeight="1">
      <c r="A97" s="139"/>
      <c r="B97" s="92">
        <v>537</v>
      </c>
      <c r="C97" s="95"/>
      <c r="D97" s="92" t="s">
        <v>15</v>
      </c>
      <c r="E97" s="73">
        <v>97</v>
      </c>
      <c r="F97" s="73">
        <v>110</v>
      </c>
      <c r="G97" s="73">
        <v>1</v>
      </c>
      <c r="H97" s="73">
        <v>3</v>
      </c>
      <c r="I97" s="73">
        <f t="shared" si="4"/>
        <v>211</v>
      </c>
      <c r="J97" s="201">
        <v>3</v>
      </c>
      <c r="K97" s="73">
        <f t="shared" si="5"/>
        <v>214</v>
      </c>
      <c r="L97" s="39"/>
    </row>
    <row r="98" spans="1:12" ht="14.25" customHeight="1">
      <c r="A98" s="139"/>
      <c r="B98" s="92">
        <v>538</v>
      </c>
      <c r="C98" s="95"/>
      <c r="D98" s="92" t="s">
        <v>13</v>
      </c>
      <c r="E98" s="73">
        <v>106</v>
      </c>
      <c r="F98" s="73">
        <v>141</v>
      </c>
      <c r="G98" s="73">
        <v>3</v>
      </c>
      <c r="H98" s="73">
        <v>1</v>
      </c>
      <c r="I98" s="73">
        <f t="shared" si="4"/>
        <v>251</v>
      </c>
      <c r="J98" s="201">
        <v>5</v>
      </c>
      <c r="K98" s="73">
        <f t="shared" si="5"/>
        <v>256</v>
      </c>
      <c r="L98" s="39"/>
    </row>
    <row r="99" spans="1:12" ht="14.25" customHeight="1">
      <c r="A99" s="139"/>
      <c r="B99" s="92">
        <v>538</v>
      </c>
      <c r="C99" s="95"/>
      <c r="D99" s="92" t="s">
        <v>15</v>
      </c>
      <c r="E99" s="73">
        <v>98</v>
      </c>
      <c r="F99" s="73">
        <v>117</v>
      </c>
      <c r="G99" s="73">
        <v>5</v>
      </c>
      <c r="H99" s="73">
        <v>2</v>
      </c>
      <c r="I99" s="73">
        <f t="shared" si="4"/>
        <v>222</v>
      </c>
      <c r="J99" s="201">
        <v>6</v>
      </c>
      <c r="K99" s="73">
        <f t="shared" si="5"/>
        <v>228</v>
      </c>
      <c r="L99" s="39"/>
    </row>
    <row r="100" spans="1:12" ht="14.25" customHeight="1">
      <c r="A100" s="139"/>
      <c r="B100" s="92">
        <v>538</v>
      </c>
      <c r="C100" s="95"/>
      <c r="D100" s="92" t="s">
        <v>233</v>
      </c>
      <c r="E100" s="73">
        <v>90</v>
      </c>
      <c r="F100" s="73">
        <v>158</v>
      </c>
      <c r="G100" s="73">
        <v>9</v>
      </c>
      <c r="H100" s="73">
        <v>0</v>
      </c>
      <c r="I100" s="73">
        <f t="shared" si="4"/>
        <v>257</v>
      </c>
      <c r="J100" s="201">
        <v>5</v>
      </c>
      <c r="K100" s="73">
        <f t="shared" si="5"/>
        <v>262</v>
      </c>
      <c r="L100" s="39"/>
    </row>
    <row r="101" spans="1:12" ht="14.25" customHeight="1">
      <c r="A101" s="139"/>
      <c r="B101" s="92">
        <v>539</v>
      </c>
      <c r="C101" s="95"/>
      <c r="D101" s="92" t="s">
        <v>13</v>
      </c>
      <c r="E101" s="73">
        <v>86</v>
      </c>
      <c r="F101" s="73">
        <v>129</v>
      </c>
      <c r="G101" s="73">
        <v>3</v>
      </c>
      <c r="H101" s="73">
        <v>0</v>
      </c>
      <c r="I101" s="73">
        <f t="shared" si="4"/>
        <v>218</v>
      </c>
      <c r="J101" s="201">
        <v>7</v>
      </c>
      <c r="K101" s="73">
        <f t="shared" si="5"/>
        <v>225</v>
      </c>
      <c r="L101" s="39"/>
    </row>
    <row r="102" spans="1:12" ht="14.25" customHeight="1">
      <c r="A102" s="139"/>
      <c r="B102" s="92">
        <v>539</v>
      </c>
      <c r="C102" s="95"/>
      <c r="D102" s="92" t="s">
        <v>64</v>
      </c>
      <c r="E102" s="73">
        <v>106</v>
      </c>
      <c r="F102" s="73">
        <v>116</v>
      </c>
      <c r="G102" s="73">
        <v>0</v>
      </c>
      <c r="H102" s="73">
        <v>1</v>
      </c>
      <c r="I102" s="73">
        <f t="shared" si="4"/>
        <v>223</v>
      </c>
      <c r="J102" s="201">
        <v>1</v>
      </c>
      <c r="K102" s="73">
        <f t="shared" si="5"/>
        <v>224</v>
      </c>
      <c r="L102" s="39"/>
    </row>
    <row r="103" spans="1:12" ht="14.25" customHeight="1">
      <c r="A103" s="139"/>
      <c r="B103" s="92">
        <v>539</v>
      </c>
      <c r="C103" s="95"/>
      <c r="D103" s="92" t="s">
        <v>152</v>
      </c>
      <c r="E103" s="73">
        <v>80</v>
      </c>
      <c r="F103" s="73">
        <v>100</v>
      </c>
      <c r="G103" s="73">
        <v>1</v>
      </c>
      <c r="H103" s="73">
        <v>0</v>
      </c>
      <c r="I103" s="73">
        <f t="shared" si="4"/>
        <v>181</v>
      </c>
      <c r="J103" s="201">
        <v>3</v>
      </c>
      <c r="K103" s="73">
        <f t="shared" si="5"/>
        <v>184</v>
      </c>
      <c r="L103" s="39"/>
    </row>
    <row r="104" spans="1:12" ht="14.25" customHeight="1">
      <c r="A104" s="139"/>
      <c r="B104" s="92">
        <v>540</v>
      </c>
      <c r="C104" s="95"/>
      <c r="D104" s="92" t="s">
        <v>13</v>
      </c>
      <c r="E104" s="73">
        <v>85</v>
      </c>
      <c r="F104" s="73">
        <v>100</v>
      </c>
      <c r="G104" s="73">
        <v>1</v>
      </c>
      <c r="H104" s="73">
        <v>1</v>
      </c>
      <c r="I104" s="73">
        <f t="shared" si="4"/>
        <v>187</v>
      </c>
      <c r="J104" s="201">
        <v>6</v>
      </c>
      <c r="K104" s="73">
        <f t="shared" si="5"/>
        <v>193</v>
      </c>
      <c r="L104" s="39"/>
    </row>
    <row r="105" spans="1:12" ht="14.25" customHeight="1">
      <c r="A105" s="139"/>
      <c r="B105" s="92">
        <v>540</v>
      </c>
      <c r="C105" s="95"/>
      <c r="D105" s="92" t="s">
        <v>64</v>
      </c>
      <c r="E105" s="73">
        <v>77</v>
      </c>
      <c r="F105" s="73">
        <v>104</v>
      </c>
      <c r="G105" s="73">
        <v>3</v>
      </c>
      <c r="H105" s="73">
        <v>3</v>
      </c>
      <c r="I105" s="73">
        <f t="shared" si="4"/>
        <v>187</v>
      </c>
      <c r="J105" s="201">
        <v>2</v>
      </c>
      <c r="K105" s="73">
        <f t="shared" si="5"/>
        <v>189</v>
      </c>
      <c r="L105" s="39"/>
    </row>
    <row r="106" spans="1:12" ht="14.25" customHeight="1">
      <c r="A106" s="139"/>
      <c r="B106" s="92">
        <v>540</v>
      </c>
      <c r="C106" s="95"/>
      <c r="D106" s="92" t="s">
        <v>152</v>
      </c>
      <c r="E106" s="73">
        <v>79</v>
      </c>
      <c r="F106" s="73">
        <v>109</v>
      </c>
      <c r="G106" s="73">
        <v>3</v>
      </c>
      <c r="H106" s="73">
        <v>0</v>
      </c>
      <c r="I106" s="73">
        <f t="shared" si="4"/>
        <v>191</v>
      </c>
      <c r="J106" s="201">
        <v>0</v>
      </c>
      <c r="K106" s="73">
        <f t="shared" si="5"/>
        <v>191</v>
      </c>
      <c r="L106" s="39"/>
    </row>
    <row r="107" spans="1:12" ht="14.25" customHeight="1">
      <c r="A107" s="139"/>
      <c r="B107" s="92">
        <v>541</v>
      </c>
      <c r="C107" s="95"/>
      <c r="D107" s="92" t="s">
        <v>13</v>
      </c>
      <c r="E107" s="73">
        <v>151</v>
      </c>
      <c r="F107" s="73">
        <v>155</v>
      </c>
      <c r="G107" s="73">
        <v>3</v>
      </c>
      <c r="H107" s="73">
        <v>0</v>
      </c>
      <c r="I107" s="73">
        <f t="shared" si="4"/>
        <v>309</v>
      </c>
      <c r="J107" s="201">
        <v>1</v>
      </c>
      <c r="K107" s="73">
        <f t="shared" si="5"/>
        <v>310</v>
      </c>
      <c r="L107" s="39"/>
    </row>
    <row r="108" spans="1:12" ht="14.25" customHeight="1">
      <c r="A108" s="142"/>
      <c r="B108" s="92">
        <v>541</v>
      </c>
      <c r="C108" s="95"/>
      <c r="D108" s="92" t="s">
        <v>15</v>
      </c>
      <c r="E108" s="73">
        <v>123</v>
      </c>
      <c r="F108" s="73">
        <v>196</v>
      </c>
      <c r="G108" s="73">
        <v>6</v>
      </c>
      <c r="H108" s="73">
        <v>1</v>
      </c>
      <c r="I108" s="73">
        <f t="shared" si="4"/>
        <v>326</v>
      </c>
      <c r="J108" s="201">
        <v>4</v>
      </c>
      <c r="K108" s="73">
        <f t="shared" si="5"/>
        <v>330</v>
      </c>
      <c r="L108" s="39"/>
    </row>
    <row r="109" spans="1:12" s="30" customFormat="1" ht="14.25" customHeight="1">
      <c r="A109" s="139"/>
      <c r="B109" s="92">
        <v>548</v>
      </c>
      <c r="C109" s="95"/>
      <c r="D109" s="92" t="s">
        <v>13</v>
      </c>
      <c r="E109" s="73">
        <v>176</v>
      </c>
      <c r="F109" s="73">
        <v>191</v>
      </c>
      <c r="G109" s="73">
        <v>8</v>
      </c>
      <c r="H109" s="73">
        <v>3</v>
      </c>
      <c r="I109" s="73">
        <f t="shared" ref="I109:I140" si="6">SUM(E109:H109)</f>
        <v>378</v>
      </c>
      <c r="J109" s="182">
        <v>3</v>
      </c>
      <c r="K109" s="73">
        <f t="shared" ref="K109:K140" si="7">SUM(I109:J109)</f>
        <v>381</v>
      </c>
      <c r="L109" s="39"/>
    </row>
    <row r="110" spans="1:12" s="30" customFormat="1" ht="14.25" customHeight="1">
      <c r="A110" s="139"/>
      <c r="B110" s="92">
        <v>548</v>
      </c>
      <c r="C110" s="95"/>
      <c r="D110" s="92" t="s">
        <v>15</v>
      </c>
      <c r="E110" s="73">
        <v>178</v>
      </c>
      <c r="F110" s="73">
        <v>177</v>
      </c>
      <c r="G110" s="73">
        <v>8</v>
      </c>
      <c r="H110" s="73">
        <v>5</v>
      </c>
      <c r="I110" s="73">
        <f t="shared" si="6"/>
        <v>368</v>
      </c>
      <c r="J110" s="182">
        <v>0</v>
      </c>
      <c r="K110" s="73">
        <f t="shared" si="7"/>
        <v>368</v>
      </c>
      <c r="L110" s="39"/>
    </row>
    <row r="111" spans="1:12" ht="14.25" customHeight="1">
      <c r="A111" s="143"/>
      <c r="B111" s="92">
        <v>549</v>
      </c>
      <c r="C111" s="95"/>
      <c r="D111" s="92" t="s">
        <v>13</v>
      </c>
      <c r="E111" s="73">
        <v>129</v>
      </c>
      <c r="F111" s="73">
        <v>141</v>
      </c>
      <c r="G111" s="73">
        <v>7</v>
      </c>
      <c r="H111" s="73">
        <v>1</v>
      </c>
      <c r="I111" s="73">
        <f t="shared" si="6"/>
        <v>278</v>
      </c>
      <c r="J111" s="188">
        <v>5</v>
      </c>
      <c r="K111" s="73">
        <f t="shared" si="7"/>
        <v>283</v>
      </c>
      <c r="L111" s="39"/>
    </row>
    <row r="112" spans="1:12" ht="14.25" customHeight="1">
      <c r="A112" s="139"/>
      <c r="B112" s="92">
        <v>549</v>
      </c>
      <c r="C112" s="95"/>
      <c r="D112" s="92" t="s">
        <v>15</v>
      </c>
      <c r="E112" s="73">
        <v>96</v>
      </c>
      <c r="F112" s="73">
        <v>162</v>
      </c>
      <c r="G112" s="73">
        <v>8</v>
      </c>
      <c r="H112" s="73">
        <v>1</v>
      </c>
      <c r="I112" s="73">
        <f t="shared" si="6"/>
        <v>267</v>
      </c>
      <c r="J112" s="201">
        <v>1</v>
      </c>
      <c r="K112" s="73">
        <f t="shared" si="7"/>
        <v>268</v>
      </c>
      <c r="L112" s="39"/>
    </row>
    <row r="113" spans="1:12" ht="14.25" customHeight="1">
      <c r="A113" s="139"/>
      <c r="B113" s="92">
        <v>550</v>
      </c>
      <c r="C113" s="95"/>
      <c r="D113" s="92" t="s">
        <v>13</v>
      </c>
      <c r="E113" s="73">
        <v>95</v>
      </c>
      <c r="F113" s="73">
        <v>150</v>
      </c>
      <c r="G113" s="73">
        <v>5</v>
      </c>
      <c r="H113" s="73">
        <v>0</v>
      </c>
      <c r="I113" s="73">
        <f t="shared" si="6"/>
        <v>250</v>
      </c>
      <c r="J113" s="201">
        <v>1</v>
      </c>
      <c r="K113" s="73">
        <f t="shared" si="7"/>
        <v>251</v>
      </c>
      <c r="L113" s="39"/>
    </row>
    <row r="114" spans="1:12" ht="14.25" customHeight="1">
      <c r="A114" s="139"/>
      <c r="B114" s="92">
        <v>550</v>
      </c>
      <c r="C114" s="95"/>
      <c r="D114" s="92" t="s">
        <v>15</v>
      </c>
      <c r="E114" s="73">
        <v>97</v>
      </c>
      <c r="F114" s="73">
        <v>149</v>
      </c>
      <c r="G114" s="73">
        <v>4</v>
      </c>
      <c r="H114" s="73">
        <v>2</v>
      </c>
      <c r="I114" s="73">
        <f t="shared" si="6"/>
        <v>252</v>
      </c>
      <c r="J114" s="201">
        <v>1</v>
      </c>
      <c r="K114" s="73">
        <f t="shared" si="7"/>
        <v>253</v>
      </c>
      <c r="L114" s="39"/>
    </row>
    <row r="115" spans="1:12" ht="14.25" customHeight="1">
      <c r="A115" s="139"/>
      <c r="B115" s="92">
        <v>551</v>
      </c>
      <c r="C115" s="95"/>
      <c r="D115" s="92" t="s">
        <v>13</v>
      </c>
      <c r="E115" s="73">
        <v>204</v>
      </c>
      <c r="F115" s="73">
        <v>176</v>
      </c>
      <c r="G115" s="73">
        <v>11</v>
      </c>
      <c r="H115" s="73">
        <v>3</v>
      </c>
      <c r="I115" s="73">
        <f t="shared" si="6"/>
        <v>394</v>
      </c>
      <c r="J115" s="201">
        <v>1</v>
      </c>
      <c r="K115" s="73">
        <f t="shared" si="7"/>
        <v>395</v>
      </c>
      <c r="L115" s="39"/>
    </row>
    <row r="116" spans="1:12" ht="14.25" customHeight="1">
      <c r="A116" s="139"/>
      <c r="B116" s="92">
        <v>552</v>
      </c>
      <c r="C116" s="95"/>
      <c r="D116" s="92" t="s">
        <v>13</v>
      </c>
      <c r="E116" s="73">
        <v>129</v>
      </c>
      <c r="F116" s="73">
        <v>195</v>
      </c>
      <c r="G116" s="73">
        <v>5</v>
      </c>
      <c r="H116" s="73">
        <v>2</v>
      </c>
      <c r="I116" s="73">
        <f t="shared" si="6"/>
        <v>331</v>
      </c>
      <c r="J116" s="201">
        <v>3</v>
      </c>
      <c r="K116" s="73">
        <f t="shared" si="7"/>
        <v>334</v>
      </c>
      <c r="L116" s="39"/>
    </row>
    <row r="117" spans="1:12" ht="14.25" customHeight="1">
      <c r="A117" s="139"/>
      <c r="B117" s="92">
        <v>552</v>
      </c>
      <c r="C117" s="95"/>
      <c r="D117" s="92" t="s">
        <v>64</v>
      </c>
      <c r="E117" s="73">
        <v>132</v>
      </c>
      <c r="F117" s="73">
        <v>205</v>
      </c>
      <c r="G117" s="73">
        <v>6</v>
      </c>
      <c r="H117" s="73">
        <v>3</v>
      </c>
      <c r="I117" s="73">
        <f t="shared" si="6"/>
        <v>346</v>
      </c>
      <c r="J117" s="201">
        <v>2</v>
      </c>
      <c r="K117" s="73">
        <f t="shared" si="7"/>
        <v>348</v>
      </c>
      <c r="L117" s="39"/>
    </row>
    <row r="118" spans="1:12" ht="14.25" customHeight="1">
      <c r="A118" s="139"/>
      <c r="B118" s="92">
        <v>552</v>
      </c>
      <c r="C118" s="95"/>
      <c r="D118" s="92" t="s">
        <v>152</v>
      </c>
      <c r="E118" s="73">
        <v>118</v>
      </c>
      <c r="F118" s="73">
        <v>221</v>
      </c>
      <c r="G118" s="73">
        <v>3</v>
      </c>
      <c r="H118" s="73">
        <v>4</v>
      </c>
      <c r="I118" s="73">
        <f t="shared" si="6"/>
        <v>346</v>
      </c>
      <c r="J118" s="201">
        <v>4</v>
      </c>
      <c r="K118" s="73">
        <f t="shared" si="7"/>
        <v>350</v>
      </c>
      <c r="L118" s="39"/>
    </row>
    <row r="119" spans="1:12" ht="14.25" customHeight="1">
      <c r="A119" s="139"/>
      <c r="B119" s="92">
        <v>552</v>
      </c>
      <c r="C119" s="95"/>
      <c r="D119" s="92" t="s">
        <v>268</v>
      </c>
      <c r="E119" s="73">
        <v>112</v>
      </c>
      <c r="F119" s="73">
        <v>209</v>
      </c>
      <c r="G119" s="73">
        <v>3</v>
      </c>
      <c r="H119" s="73">
        <v>2</v>
      </c>
      <c r="I119" s="73">
        <f t="shared" si="6"/>
        <v>326</v>
      </c>
      <c r="J119" s="201">
        <v>5</v>
      </c>
      <c r="K119" s="73">
        <f t="shared" si="7"/>
        <v>331</v>
      </c>
      <c r="L119" s="39"/>
    </row>
    <row r="120" spans="1:12" ht="14.25" customHeight="1">
      <c r="A120" s="139"/>
      <c r="B120" s="92">
        <v>552</v>
      </c>
      <c r="C120" s="95"/>
      <c r="D120" s="92" t="s">
        <v>269</v>
      </c>
      <c r="E120" s="73">
        <v>111</v>
      </c>
      <c r="F120" s="73">
        <v>196</v>
      </c>
      <c r="G120" s="73">
        <v>6</v>
      </c>
      <c r="H120" s="73">
        <v>4</v>
      </c>
      <c r="I120" s="73">
        <f t="shared" si="6"/>
        <v>317</v>
      </c>
      <c r="J120" s="201">
        <v>2</v>
      </c>
      <c r="K120" s="73">
        <f t="shared" si="7"/>
        <v>319</v>
      </c>
      <c r="L120" s="39"/>
    </row>
    <row r="121" spans="1:12" ht="14.25" customHeight="1">
      <c r="A121" s="139"/>
      <c r="B121" s="92">
        <v>552</v>
      </c>
      <c r="C121" s="95"/>
      <c r="D121" s="92" t="s">
        <v>272</v>
      </c>
      <c r="E121" s="73">
        <v>136</v>
      </c>
      <c r="F121" s="73">
        <v>191</v>
      </c>
      <c r="G121" s="73">
        <v>1</v>
      </c>
      <c r="H121" s="73">
        <v>6</v>
      </c>
      <c r="I121" s="73">
        <f t="shared" si="6"/>
        <v>334</v>
      </c>
      <c r="J121" s="201">
        <v>5</v>
      </c>
      <c r="K121" s="73">
        <f t="shared" si="7"/>
        <v>339</v>
      </c>
      <c r="L121" s="39"/>
    </row>
    <row r="122" spans="1:12" ht="14.25" customHeight="1">
      <c r="A122" s="139"/>
      <c r="B122" s="92">
        <v>552</v>
      </c>
      <c r="C122" s="95"/>
      <c r="D122" s="92" t="s">
        <v>273</v>
      </c>
      <c r="E122" s="73">
        <v>127</v>
      </c>
      <c r="F122" s="73">
        <v>208</v>
      </c>
      <c r="G122" s="73">
        <v>5</v>
      </c>
      <c r="H122" s="73">
        <v>5</v>
      </c>
      <c r="I122" s="73">
        <f t="shared" si="6"/>
        <v>345</v>
      </c>
      <c r="J122" s="201">
        <v>6</v>
      </c>
      <c r="K122" s="73">
        <f t="shared" si="7"/>
        <v>351</v>
      </c>
      <c r="L122" s="39"/>
    </row>
    <row r="123" spans="1:12" ht="14.25" customHeight="1">
      <c r="A123" s="139"/>
      <c r="B123" s="92">
        <v>553</v>
      </c>
      <c r="C123" s="95"/>
      <c r="D123" s="92" t="s">
        <v>13</v>
      </c>
      <c r="E123" s="73">
        <v>74</v>
      </c>
      <c r="F123" s="73">
        <v>124</v>
      </c>
      <c r="G123" s="73">
        <v>6</v>
      </c>
      <c r="H123" s="73">
        <v>2</v>
      </c>
      <c r="I123" s="73">
        <f t="shared" si="6"/>
        <v>206</v>
      </c>
      <c r="J123" s="201">
        <v>4</v>
      </c>
      <c r="K123" s="73">
        <f t="shared" si="7"/>
        <v>210</v>
      </c>
      <c r="L123" s="39"/>
    </row>
    <row r="124" spans="1:12" ht="14.25" customHeight="1">
      <c r="A124" s="139"/>
      <c r="B124" s="92">
        <v>553</v>
      </c>
      <c r="C124" s="95"/>
      <c r="D124" s="92" t="s">
        <v>64</v>
      </c>
      <c r="E124" s="73">
        <v>89</v>
      </c>
      <c r="F124" s="73">
        <v>115</v>
      </c>
      <c r="G124" s="73">
        <v>2</v>
      </c>
      <c r="H124" s="73">
        <v>1</v>
      </c>
      <c r="I124" s="73">
        <f t="shared" si="6"/>
        <v>207</v>
      </c>
      <c r="J124" s="201">
        <v>5</v>
      </c>
      <c r="K124" s="73">
        <f t="shared" si="7"/>
        <v>212</v>
      </c>
      <c r="L124" s="39"/>
    </row>
    <row r="125" spans="1:12" ht="14.25" customHeight="1">
      <c r="A125" s="139"/>
      <c r="B125" s="92">
        <v>553</v>
      </c>
      <c r="C125" s="95"/>
      <c r="D125" s="92" t="s">
        <v>152</v>
      </c>
      <c r="E125" s="73">
        <v>111</v>
      </c>
      <c r="F125" s="73">
        <v>129</v>
      </c>
      <c r="G125" s="73">
        <v>1</v>
      </c>
      <c r="H125" s="73">
        <v>2</v>
      </c>
      <c r="I125" s="73">
        <f t="shared" si="6"/>
        <v>243</v>
      </c>
      <c r="J125" s="201">
        <v>4</v>
      </c>
      <c r="K125" s="73">
        <f t="shared" si="7"/>
        <v>247</v>
      </c>
      <c r="L125" s="39"/>
    </row>
    <row r="126" spans="1:12" ht="14.25" customHeight="1">
      <c r="A126" s="139"/>
      <c r="B126" s="92">
        <v>554</v>
      </c>
      <c r="C126" s="95"/>
      <c r="D126" s="92" t="s">
        <v>13</v>
      </c>
      <c r="E126" s="73">
        <v>107</v>
      </c>
      <c r="F126" s="73">
        <v>163</v>
      </c>
      <c r="G126" s="73">
        <v>1</v>
      </c>
      <c r="H126" s="73">
        <v>2</v>
      </c>
      <c r="I126" s="73">
        <f t="shared" si="6"/>
        <v>273</v>
      </c>
      <c r="J126" s="201">
        <v>1</v>
      </c>
      <c r="K126" s="73">
        <f t="shared" si="7"/>
        <v>274</v>
      </c>
      <c r="L126" s="39"/>
    </row>
    <row r="127" spans="1:12" ht="14.25" customHeight="1">
      <c r="A127" s="139"/>
      <c r="B127" s="92">
        <v>554</v>
      </c>
      <c r="C127" s="95"/>
      <c r="D127" s="92" t="s">
        <v>15</v>
      </c>
      <c r="E127" s="73">
        <v>109</v>
      </c>
      <c r="F127" s="73">
        <v>170</v>
      </c>
      <c r="G127" s="73">
        <v>7</v>
      </c>
      <c r="H127" s="73">
        <v>2</v>
      </c>
      <c r="I127" s="73">
        <f t="shared" si="6"/>
        <v>288</v>
      </c>
      <c r="J127" s="201">
        <v>2</v>
      </c>
      <c r="K127" s="73">
        <f t="shared" si="7"/>
        <v>290</v>
      </c>
      <c r="L127" s="39"/>
    </row>
    <row r="128" spans="1:12" ht="14.25" customHeight="1">
      <c r="A128" s="139"/>
      <c r="B128" s="92">
        <v>555</v>
      </c>
      <c r="C128" s="95"/>
      <c r="D128" s="92" t="s">
        <v>13</v>
      </c>
      <c r="E128" s="73">
        <v>125</v>
      </c>
      <c r="F128" s="73">
        <v>167</v>
      </c>
      <c r="G128" s="73">
        <v>7</v>
      </c>
      <c r="H128" s="73">
        <v>0</v>
      </c>
      <c r="I128" s="73">
        <f t="shared" si="6"/>
        <v>299</v>
      </c>
      <c r="J128" s="201">
        <v>2</v>
      </c>
      <c r="K128" s="73">
        <f t="shared" si="7"/>
        <v>301</v>
      </c>
      <c r="L128" s="39"/>
    </row>
    <row r="129" spans="1:12" ht="14.25" customHeight="1">
      <c r="A129" s="139"/>
      <c r="B129" s="92">
        <v>555</v>
      </c>
      <c r="C129" s="95"/>
      <c r="D129" s="92" t="s">
        <v>15</v>
      </c>
      <c r="E129" s="73">
        <v>99</v>
      </c>
      <c r="F129" s="73">
        <v>168</v>
      </c>
      <c r="G129" s="73">
        <v>8</v>
      </c>
      <c r="H129" s="73">
        <v>3</v>
      </c>
      <c r="I129" s="73">
        <f t="shared" si="6"/>
        <v>278</v>
      </c>
      <c r="J129" s="201">
        <v>2</v>
      </c>
      <c r="K129" s="73">
        <f t="shared" si="7"/>
        <v>280</v>
      </c>
      <c r="L129" s="39"/>
    </row>
    <row r="130" spans="1:12" ht="14.25" customHeight="1">
      <c r="A130" s="139"/>
      <c r="B130" s="92">
        <v>556</v>
      </c>
      <c r="C130" s="95"/>
      <c r="D130" s="92" t="s">
        <v>13</v>
      </c>
      <c r="E130" s="73">
        <v>108</v>
      </c>
      <c r="F130" s="73">
        <v>141</v>
      </c>
      <c r="G130" s="73">
        <v>12</v>
      </c>
      <c r="H130" s="73">
        <v>0</v>
      </c>
      <c r="I130" s="73">
        <f t="shared" si="6"/>
        <v>261</v>
      </c>
      <c r="J130" s="201">
        <v>3</v>
      </c>
      <c r="K130" s="73">
        <f t="shared" si="7"/>
        <v>264</v>
      </c>
      <c r="L130" s="39"/>
    </row>
    <row r="131" spans="1:12" ht="14.25" customHeight="1">
      <c r="A131" s="139"/>
      <c r="B131" s="92">
        <v>556</v>
      </c>
      <c r="C131" s="95"/>
      <c r="D131" s="92" t="s">
        <v>15</v>
      </c>
      <c r="E131" s="73">
        <v>113</v>
      </c>
      <c r="F131" s="73">
        <v>139</v>
      </c>
      <c r="G131" s="73">
        <v>4</v>
      </c>
      <c r="H131" s="73">
        <v>1</v>
      </c>
      <c r="I131" s="73">
        <f t="shared" si="6"/>
        <v>257</v>
      </c>
      <c r="J131" s="201">
        <v>1</v>
      </c>
      <c r="K131" s="73">
        <f t="shared" si="7"/>
        <v>258</v>
      </c>
      <c r="L131" s="39"/>
    </row>
    <row r="132" spans="1:12" ht="14.25" customHeight="1">
      <c r="A132" s="139"/>
      <c r="B132" s="92">
        <v>557</v>
      </c>
      <c r="C132" s="95"/>
      <c r="D132" s="92" t="s">
        <v>13</v>
      </c>
      <c r="E132" s="73">
        <v>157</v>
      </c>
      <c r="F132" s="73">
        <v>160</v>
      </c>
      <c r="G132" s="73">
        <v>0</v>
      </c>
      <c r="H132" s="73">
        <v>2</v>
      </c>
      <c r="I132" s="73">
        <f t="shared" si="6"/>
        <v>319</v>
      </c>
      <c r="J132" s="201">
        <v>5</v>
      </c>
      <c r="K132" s="73">
        <f t="shared" si="7"/>
        <v>324</v>
      </c>
      <c r="L132" s="39"/>
    </row>
    <row r="133" spans="1:12" ht="14.25" customHeight="1">
      <c r="A133" s="139"/>
      <c r="B133" s="92">
        <v>557</v>
      </c>
      <c r="C133" s="95"/>
      <c r="D133" s="92" t="s">
        <v>15</v>
      </c>
      <c r="E133" s="73">
        <v>152</v>
      </c>
      <c r="F133" s="73">
        <v>152</v>
      </c>
      <c r="G133" s="73">
        <v>5</v>
      </c>
      <c r="H133" s="73">
        <v>0</v>
      </c>
      <c r="I133" s="73">
        <f t="shared" si="6"/>
        <v>309</v>
      </c>
      <c r="J133" s="201">
        <v>6</v>
      </c>
      <c r="K133" s="73">
        <f t="shared" si="7"/>
        <v>315</v>
      </c>
      <c r="L133" s="39"/>
    </row>
    <row r="134" spans="1:12" ht="14.25" customHeight="1">
      <c r="A134" s="139"/>
      <c r="B134" s="92">
        <v>558</v>
      </c>
      <c r="C134" s="95"/>
      <c r="D134" s="92" t="s">
        <v>13</v>
      </c>
      <c r="E134" s="73">
        <v>105</v>
      </c>
      <c r="F134" s="73">
        <v>183</v>
      </c>
      <c r="G134" s="73">
        <v>5</v>
      </c>
      <c r="H134" s="73">
        <v>1</v>
      </c>
      <c r="I134" s="73">
        <f t="shared" si="6"/>
        <v>294</v>
      </c>
      <c r="J134" s="201">
        <v>7</v>
      </c>
      <c r="K134" s="73">
        <f t="shared" si="7"/>
        <v>301</v>
      </c>
      <c r="L134" s="39"/>
    </row>
    <row r="135" spans="1:12" ht="14.25" customHeight="1">
      <c r="A135" s="139"/>
      <c r="B135" s="92">
        <v>558</v>
      </c>
      <c r="C135" s="95"/>
      <c r="D135" s="92" t="s">
        <v>15</v>
      </c>
      <c r="E135" s="73">
        <v>152</v>
      </c>
      <c r="F135" s="73">
        <v>169</v>
      </c>
      <c r="G135" s="73">
        <v>5</v>
      </c>
      <c r="H135" s="73">
        <v>2</v>
      </c>
      <c r="I135" s="73">
        <f t="shared" si="6"/>
        <v>328</v>
      </c>
      <c r="J135" s="73">
        <v>4</v>
      </c>
      <c r="K135" s="73">
        <f t="shared" si="7"/>
        <v>332</v>
      </c>
      <c r="L135" s="39"/>
    </row>
    <row r="136" spans="1:12" ht="14.25" customHeight="1">
      <c r="A136" s="139"/>
      <c r="B136" s="92">
        <v>559</v>
      </c>
      <c r="C136" s="95"/>
      <c r="D136" s="92" t="s">
        <v>13</v>
      </c>
      <c r="E136" s="73">
        <v>124</v>
      </c>
      <c r="F136" s="73">
        <v>121</v>
      </c>
      <c r="G136" s="73">
        <v>4</v>
      </c>
      <c r="H136" s="73">
        <v>2</v>
      </c>
      <c r="I136" s="73">
        <f t="shared" si="6"/>
        <v>251</v>
      </c>
      <c r="J136" s="73">
        <v>4</v>
      </c>
      <c r="K136" s="73">
        <f t="shared" si="7"/>
        <v>255</v>
      </c>
      <c r="L136" s="39"/>
    </row>
    <row r="137" spans="1:12" ht="14.25" customHeight="1">
      <c r="A137" s="136" t="s">
        <v>276</v>
      </c>
      <c r="B137" s="92">
        <v>559</v>
      </c>
      <c r="C137" s="95"/>
      <c r="D137" s="92" t="s">
        <v>15</v>
      </c>
      <c r="E137" s="73">
        <v>97</v>
      </c>
      <c r="F137" s="73">
        <v>135</v>
      </c>
      <c r="G137" s="73">
        <v>0</v>
      </c>
      <c r="H137" s="73">
        <v>1</v>
      </c>
      <c r="I137" s="73">
        <f t="shared" si="6"/>
        <v>233</v>
      </c>
      <c r="J137" s="73">
        <v>1</v>
      </c>
      <c r="K137" s="73">
        <f t="shared" si="7"/>
        <v>234</v>
      </c>
      <c r="L137" s="39"/>
    </row>
    <row r="138" spans="1:12" ht="14.25" customHeight="1">
      <c r="A138" s="139"/>
      <c r="B138" s="92">
        <v>567</v>
      </c>
      <c r="C138" s="95"/>
      <c r="D138" s="92" t="s">
        <v>13</v>
      </c>
      <c r="E138" s="73">
        <v>125</v>
      </c>
      <c r="F138" s="73">
        <v>131</v>
      </c>
      <c r="G138" s="73">
        <v>5</v>
      </c>
      <c r="H138" s="73">
        <v>2</v>
      </c>
      <c r="I138" s="73">
        <f t="shared" si="6"/>
        <v>263</v>
      </c>
      <c r="J138" s="73">
        <v>3</v>
      </c>
      <c r="K138" s="73">
        <f t="shared" si="7"/>
        <v>266</v>
      </c>
      <c r="L138" s="39"/>
    </row>
    <row r="139" spans="1:12" ht="14.25" customHeight="1">
      <c r="A139" s="139"/>
      <c r="B139" s="92">
        <v>567</v>
      </c>
      <c r="C139" s="95"/>
      <c r="D139" s="92" t="s">
        <v>15</v>
      </c>
      <c r="E139" s="73">
        <v>123</v>
      </c>
      <c r="F139" s="73">
        <v>115</v>
      </c>
      <c r="G139" s="73">
        <v>2</v>
      </c>
      <c r="H139" s="73">
        <v>1</v>
      </c>
      <c r="I139" s="73">
        <f t="shared" si="6"/>
        <v>241</v>
      </c>
      <c r="J139" s="201">
        <v>3</v>
      </c>
      <c r="K139" s="73">
        <f t="shared" si="7"/>
        <v>244</v>
      </c>
      <c r="L139" s="39"/>
    </row>
    <row r="140" spans="1:12" ht="14.25" customHeight="1">
      <c r="A140" s="139"/>
      <c r="B140" s="92">
        <v>568</v>
      </c>
      <c r="C140" s="95"/>
      <c r="D140" s="92" t="s">
        <v>13</v>
      </c>
      <c r="E140" s="73">
        <v>144</v>
      </c>
      <c r="F140" s="89">
        <v>163</v>
      </c>
      <c r="G140" s="73">
        <v>1</v>
      </c>
      <c r="H140" s="73">
        <v>0</v>
      </c>
      <c r="I140" s="73">
        <f t="shared" si="6"/>
        <v>308</v>
      </c>
      <c r="J140" s="201">
        <v>5</v>
      </c>
      <c r="K140" s="73">
        <f t="shared" si="7"/>
        <v>313</v>
      </c>
      <c r="L140" s="39"/>
    </row>
    <row r="141" spans="1:12" ht="14.25" customHeight="1">
      <c r="A141" s="142"/>
      <c r="B141" s="92">
        <v>568</v>
      </c>
      <c r="C141" s="95"/>
      <c r="D141" s="92" t="s">
        <v>15</v>
      </c>
      <c r="E141" s="73">
        <v>106</v>
      </c>
      <c r="F141" s="73">
        <v>150</v>
      </c>
      <c r="G141" s="73">
        <v>4</v>
      </c>
      <c r="H141" s="73">
        <v>1</v>
      </c>
      <c r="I141" s="73">
        <f t="shared" ref="I141:I172" si="8">SUM(E141:H141)</f>
        <v>261</v>
      </c>
      <c r="J141" s="201">
        <v>0</v>
      </c>
      <c r="K141" s="73">
        <f t="shared" ref="K141:K172" si="9">SUM(I141:J141)</f>
        <v>261</v>
      </c>
      <c r="L141" s="39"/>
    </row>
    <row r="142" spans="1:12" s="30" customFormat="1" ht="14.25" customHeight="1">
      <c r="A142" s="139"/>
      <c r="B142" s="92">
        <v>569</v>
      </c>
      <c r="C142" s="95"/>
      <c r="D142" s="92" t="s">
        <v>13</v>
      </c>
      <c r="E142" s="73">
        <v>95</v>
      </c>
      <c r="F142" s="73">
        <v>136</v>
      </c>
      <c r="G142" s="73">
        <v>7</v>
      </c>
      <c r="H142" s="73">
        <v>5</v>
      </c>
      <c r="I142" s="73">
        <f t="shared" si="8"/>
        <v>243</v>
      </c>
      <c r="J142" s="182">
        <v>2</v>
      </c>
      <c r="K142" s="73">
        <f t="shared" si="9"/>
        <v>245</v>
      </c>
      <c r="L142" s="39"/>
    </row>
    <row r="143" spans="1:12" s="30" customFormat="1" ht="14.25" customHeight="1">
      <c r="A143" s="139"/>
      <c r="B143" s="92">
        <v>569</v>
      </c>
      <c r="C143" s="95"/>
      <c r="D143" s="92" t="s">
        <v>15</v>
      </c>
      <c r="E143" s="73">
        <v>115</v>
      </c>
      <c r="F143" s="73">
        <v>120</v>
      </c>
      <c r="G143" s="73">
        <v>3</v>
      </c>
      <c r="H143" s="73">
        <v>0</v>
      </c>
      <c r="I143" s="73">
        <f t="shared" si="8"/>
        <v>238</v>
      </c>
      <c r="J143" s="182">
        <v>1</v>
      </c>
      <c r="K143" s="73">
        <f t="shared" si="9"/>
        <v>239</v>
      </c>
      <c r="L143" s="39"/>
    </row>
    <row r="144" spans="1:12" ht="14.25" customHeight="1">
      <c r="A144" s="143"/>
      <c r="B144" s="92">
        <v>570</v>
      </c>
      <c r="C144" s="95"/>
      <c r="D144" s="92" t="s">
        <v>13</v>
      </c>
      <c r="E144" s="73">
        <v>84</v>
      </c>
      <c r="F144" s="73">
        <v>129</v>
      </c>
      <c r="G144" s="73">
        <v>7</v>
      </c>
      <c r="H144" s="73">
        <v>2</v>
      </c>
      <c r="I144" s="73">
        <f t="shared" si="8"/>
        <v>222</v>
      </c>
      <c r="J144" s="73">
        <v>5</v>
      </c>
      <c r="K144" s="73">
        <f t="shared" si="9"/>
        <v>227</v>
      </c>
      <c r="L144" s="39"/>
    </row>
    <row r="145" spans="1:12" ht="14.25" customHeight="1">
      <c r="A145" s="139"/>
      <c r="B145" s="92">
        <v>570</v>
      </c>
      <c r="C145" s="95"/>
      <c r="D145" s="92" t="s">
        <v>15</v>
      </c>
      <c r="E145" s="73">
        <v>85</v>
      </c>
      <c r="F145" s="73">
        <v>114</v>
      </c>
      <c r="G145" s="73">
        <v>6</v>
      </c>
      <c r="H145" s="73">
        <v>3</v>
      </c>
      <c r="I145" s="73">
        <f t="shared" si="8"/>
        <v>208</v>
      </c>
      <c r="J145" s="73">
        <v>1</v>
      </c>
      <c r="K145" s="73">
        <f t="shared" si="9"/>
        <v>209</v>
      </c>
      <c r="L145" s="39"/>
    </row>
    <row r="146" spans="1:12" ht="14.25" customHeight="1">
      <c r="A146" s="136"/>
      <c r="B146" s="92">
        <v>571</v>
      </c>
      <c r="C146" s="95"/>
      <c r="D146" s="92" t="s">
        <v>13</v>
      </c>
      <c r="E146" s="73">
        <v>72</v>
      </c>
      <c r="F146" s="73">
        <v>102</v>
      </c>
      <c r="G146" s="73">
        <v>2</v>
      </c>
      <c r="H146" s="73">
        <v>4</v>
      </c>
      <c r="I146" s="73">
        <f t="shared" si="8"/>
        <v>180</v>
      </c>
      <c r="J146" s="73">
        <v>3</v>
      </c>
      <c r="K146" s="73">
        <f t="shared" si="9"/>
        <v>183</v>
      </c>
      <c r="L146" s="39"/>
    </row>
    <row r="147" spans="1:12" ht="14.25" customHeight="1">
      <c r="A147" s="139"/>
      <c r="B147" s="92">
        <v>571</v>
      </c>
      <c r="C147" s="95"/>
      <c r="D147" s="92" t="s">
        <v>15</v>
      </c>
      <c r="E147" s="73">
        <v>73</v>
      </c>
      <c r="F147" s="73">
        <v>103</v>
      </c>
      <c r="G147" s="73">
        <v>0</v>
      </c>
      <c r="H147" s="73">
        <v>1</v>
      </c>
      <c r="I147" s="73">
        <f t="shared" si="8"/>
        <v>177</v>
      </c>
      <c r="J147" s="73">
        <v>4</v>
      </c>
      <c r="K147" s="73">
        <f t="shared" si="9"/>
        <v>181</v>
      </c>
      <c r="L147" s="39"/>
    </row>
    <row r="148" spans="1:12" ht="14.25" customHeight="1">
      <c r="A148" s="139"/>
      <c r="B148" s="92">
        <v>572</v>
      </c>
      <c r="C148" s="95"/>
      <c r="D148" s="92" t="s">
        <v>13</v>
      </c>
      <c r="E148" s="73">
        <v>123</v>
      </c>
      <c r="F148" s="73">
        <v>176</v>
      </c>
      <c r="G148" s="73">
        <v>3</v>
      </c>
      <c r="H148" s="73">
        <v>4</v>
      </c>
      <c r="I148" s="73">
        <f t="shared" si="8"/>
        <v>306</v>
      </c>
      <c r="J148" s="73">
        <v>8</v>
      </c>
      <c r="K148" s="73">
        <f t="shared" si="9"/>
        <v>314</v>
      </c>
      <c r="L148" s="39"/>
    </row>
    <row r="149" spans="1:12" ht="14.25" customHeight="1">
      <c r="A149" s="139"/>
      <c r="B149" s="92">
        <v>572</v>
      </c>
      <c r="C149" s="95"/>
      <c r="D149" s="92" t="s">
        <v>15</v>
      </c>
      <c r="E149" s="73">
        <v>137</v>
      </c>
      <c r="F149" s="73">
        <v>177</v>
      </c>
      <c r="G149" s="73">
        <v>3</v>
      </c>
      <c r="H149" s="73">
        <v>2</v>
      </c>
      <c r="I149" s="73">
        <f t="shared" si="8"/>
        <v>319</v>
      </c>
      <c r="J149" s="73">
        <v>3</v>
      </c>
      <c r="K149" s="73">
        <f t="shared" si="9"/>
        <v>322</v>
      </c>
      <c r="L149" s="39"/>
    </row>
    <row r="150" spans="1:12" ht="14.25" customHeight="1">
      <c r="A150" s="139"/>
      <c r="B150" s="92">
        <v>573</v>
      </c>
      <c r="C150" s="95"/>
      <c r="D150" s="92" t="s">
        <v>13</v>
      </c>
      <c r="E150" s="73">
        <v>72</v>
      </c>
      <c r="F150" s="73">
        <v>89</v>
      </c>
      <c r="G150" s="73">
        <v>2</v>
      </c>
      <c r="H150" s="73">
        <v>0</v>
      </c>
      <c r="I150" s="73">
        <f t="shared" si="8"/>
        <v>163</v>
      </c>
      <c r="J150" s="73">
        <v>7</v>
      </c>
      <c r="K150" s="73">
        <f t="shared" si="9"/>
        <v>170</v>
      </c>
      <c r="L150" s="39"/>
    </row>
    <row r="151" spans="1:12" ht="14.25" customHeight="1">
      <c r="A151" s="139"/>
      <c r="B151" s="92">
        <v>573</v>
      </c>
      <c r="C151" s="95"/>
      <c r="D151" s="92" t="s">
        <v>15</v>
      </c>
      <c r="E151" s="73">
        <v>65</v>
      </c>
      <c r="F151" s="73">
        <v>89</v>
      </c>
      <c r="G151" s="73">
        <v>2</v>
      </c>
      <c r="H151" s="73">
        <v>4</v>
      </c>
      <c r="I151" s="73">
        <f t="shared" si="8"/>
        <v>160</v>
      </c>
      <c r="J151" s="73">
        <v>2</v>
      </c>
      <c r="K151" s="73">
        <f t="shared" si="9"/>
        <v>162</v>
      </c>
      <c r="L151" s="39"/>
    </row>
    <row r="152" spans="1:12" ht="14.25" customHeight="1">
      <c r="A152" s="139"/>
      <c r="B152" s="92">
        <v>574</v>
      </c>
      <c r="C152" s="95"/>
      <c r="D152" s="92" t="s">
        <v>13</v>
      </c>
      <c r="E152" s="73">
        <v>85</v>
      </c>
      <c r="F152" s="73">
        <v>128</v>
      </c>
      <c r="G152" s="73">
        <v>2</v>
      </c>
      <c r="H152" s="73">
        <v>0</v>
      </c>
      <c r="I152" s="73">
        <f t="shared" si="8"/>
        <v>215</v>
      </c>
      <c r="J152" s="73">
        <v>5</v>
      </c>
      <c r="K152" s="73">
        <f t="shared" si="9"/>
        <v>220</v>
      </c>
      <c r="L152" s="39"/>
    </row>
    <row r="153" spans="1:12" ht="14.25" customHeight="1">
      <c r="A153" s="139"/>
      <c r="B153" s="92">
        <v>575</v>
      </c>
      <c r="C153" s="95"/>
      <c r="D153" s="92" t="s">
        <v>13</v>
      </c>
      <c r="E153" s="73">
        <v>77</v>
      </c>
      <c r="F153" s="73">
        <v>135</v>
      </c>
      <c r="G153" s="73">
        <v>2</v>
      </c>
      <c r="H153" s="73">
        <v>4</v>
      </c>
      <c r="I153" s="73">
        <f t="shared" si="8"/>
        <v>218</v>
      </c>
      <c r="J153" s="73">
        <v>3</v>
      </c>
      <c r="K153" s="73">
        <f t="shared" si="9"/>
        <v>221</v>
      </c>
      <c r="L153" s="39"/>
    </row>
    <row r="154" spans="1:12" s="36" customFormat="1" ht="14.25" customHeight="1">
      <c r="A154" s="139"/>
      <c r="B154" s="92">
        <v>575</v>
      </c>
      <c r="C154" s="204"/>
      <c r="D154" s="92" t="s">
        <v>15</v>
      </c>
      <c r="E154" s="73">
        <v>86</v>
      </c>
      <c r="F154" s="73">
        <v>135</v>
      </c>
      <c r="G154" s="73">
        <v>7</v>
      </c>
      <c r="H154" s="73">
        <v>3</v>
      </c>
      <c r="I154" s="73">
        <f t="shared" si="8"/>
        <v>231</v>
      </c>
      <c r="J154" s="73">
        <v>2</v>
      </c>
      <c r="K154" s="73">
        <f t="shared" si="9"/>
        <v>233</v>
      </c>
      <c r="L154" s="39"/>
    </row>
    <row r="155" spans="1:12" ht="14.25" customHeight="1">
      <c r="A155" s="205"/>
      <c r="B155" s="92">
        <v>576</v>
      </c>
      <c r="C155" s="95"/>
      <c r="D155" s="92" t="s">
        <v>13</v>
      </c>
      <c r="E155" s="73">
        <v>91</v>
      </c>
      <c r="F155" s="73">
        <v>72</v>
      </c>
      <c r="G155" s="73">
        <v>3</v>
      </c>
      <c r="H155" s="73">
        <v>1</v>
      </c>
      <c r="I155" s="73">
        <f t="shared" si="8"/>
        <v>167</v>
      </c>
      <c r="J155" s="73">
        <v>0</v>
      </c>
      <c r="K155" s="73">
        <f t="shared" si="9"/>
        <v>167</v>
      </c>
    </row>
    <row r="156" spans="1:12" s="30" customFormat="1" ht="14.25" customHeight="1">
      <c r="A156" s="139"/>
      <c r="B156" s="92">
        <v>576</v>
      </c>
      <c r="C156" s="95"/>
      <c r="D156" s="92" t="s">
        <v>15</v>
      </c>
      <c r="E156" s="73">
        <v>76</v>
      </c>
      <c r="F156" s="73">
        <v>77</v>
      </c>
      <c r="G156" s="73">
        <v>2</v>
      </c>
      <c r="H156" s="73">
        <v>1</v>
      </c>
      <c r="I156" s="73">
        <f t="shared" si="8"/>
        <v>156</v>
      </c>
      <c r="J156" s="73">
        <v>0</v>
      </c>
      <c r="K156" s="73">
        <f t="shared" si="9"/>
        <v>156</v>
      </c>
    </row>
    <row r="157" spans="1:12" s="30" customFormat="1" ht="14.25" customHeight="1">
      <c r="A157" s="139"/>
      <c r="B157" s="92">
        <v>577</v>
      </c>
      <c r="C157" s="95"/>
      <c r="D157" s="92" t="s">
        <v>13</v>
      </c>
      <c r="E157" s="73">
        <v>63</v>
      </c>
      <c r="F157" s="73">
        <v>141</v>
      </c>
      <c r="G157" s="73">
        <v>0</v>
      </c>
      <c r="H157" s="73">
        <v>3</v>
      </c>
      <c r="I157" s="73">
        <f t="shared" si="8"/>
        <v>207</v>
      </c>
      <c r="J157" s="73">
        <v>5</v>
      </c>
      <c r="K157" s="73">
        <f t="shared" si="9"/>
        <v>212</v>
      </c>
    </row>
    <row r="158" spans="1:12" s="30" customFormat="1" ht="14.25" customHeight="1">
      <c r="A158" s="139"/>
      <c r="B158" s="92">
        <v>577</v>
      </c>
      <c r="C158" s="95"/>
      <c r="D158" s="92" t="s">
        <v>15</v>
      </c>
      <c r="E158" s="73">
        <v>94</v>
      </c>
      <c r="F158" s="73">
        <v>113</v>
      </c>
      <c r="G158" s="73">
        <v>5</v>
      </c>
      <c r="H158" s="73">
        <v>2</v>
      </c>
      <c r="I158" s="73">
        <f t="shared" si="8"/>
        <v>214</v>
      </c>
      <c r="J158" s="73">
        <v>2</v>
      </c>
      <c r="K158" s="73">
        <f t="shared" si="9"/>
        <v>216</v>
      </c>
    </row>
    <row r="159" spans="1:12" s="30" customFormat="1" ht="14.25" customHeight="1">
      <c r="A159" s="139"/>
      <c r="B159" s="92">
        <v>578</v>
      </c>
      <c r="C159" s="95"/>
      <c r="D159" s="92" t="s">
        <v>13</v>
      </c>
      <c r="E159" s="73">
        <v>112</v>
      </c>
      <c r="F159" s="73">
        <v>147</v>
      </c>
      <c r="G159" s="73">
        <v>0</v>
      </c>
      <c r="H159" s="73">
        <v>1</v>
      </c>
      <c r="I159" s="73">
        <f t="shared" si="8"/>
        <v>260</v>
      </c>
      <c r="J159" s="73">
        <v>7</v>
      </c>
      <c r="K159" s="73">
        <f t="shared" si="9"/>
        <v>267</v>
      </c>
    </row>
    <row r="160" spans="1:12" s="30" customFormat="1" ht="14.25" customHeight="1">
      <c r="A160" s="139"/>
      <c r="B160" s="92">
        <v>578</v>
      </c>
      <c r="C160" s="95"/>
      <c r="D160" s="92" t="s">
        <v>15</v>
      </c>
      <c r="E160" s="73">
        <v>90</v>
      </c>
      <c r="F160" s="73">
        <v>133</v>
      </c>
      <c r="G160" s="73">
        <v>5</v>
      </c>
      <c r="H160" s="73">
        <v>3</v>
      </c>
      <c r="I160" s="73">
        <f t="shared" si="8"/>
        <v>231</v>
      </c>
      <c r="J160" s="73">
        <v>0</v>
      </c>
      <c r="K160" s="73">
        <f t="shared" si="9"/>
        <v>231</v>
      </c>
    </row>
    <row r="161" spans="1:11" s="30" customFormat="1" ht="14.25" customHeight="1">
      <c r="A161" s="139"/>
      <c r="B161" s="92">
        <v>579</v>
      </c>
      <c r="C161" s="95"/>
      <c r="D161" s="92" t="s">
        <v>13</v>
      </c>
      <c r="E161" s="73">
        <v>94</v>
      </c>
      <c r="F161" s="73">
        <v>128</v>
      </c>
      <c r="G161" s="73">
        <v>3</v>
      </c>
      <c r="H161" s="73">
        <v>4</v>
      </c>
      <c r="I161" s="73">
        <f t="shared" si="8"/>
        <v>229</v>
      </c>
      <c r="J161" s="73">
        <v>5</v>
      </c>
      <c r="K161" s="73">
        <f t="shared" si="9"/>
        <v>234</v>
      </c>
    </row>
    <row r="162" spans="1:11" ht="14.25" customHeight="1">
      <c r="A162" s="95"/>
      <c r="B162" s="92">
        <v>579</v>
      </c>
      <c r="C162" s="95"/>
      <c r="D162" s="92" t="s">
        <v>15</v>
      </c>
      <c r="E162" s="206">
        <v>104</v>
      </c>
      <c r="F162" s="206">
        <v>129</v>
      </c>
      <c r="G162" s="206">
        <v>3</v>
      </c>
      <c r="H162" s="206">
        <v>0</v>
      </c>
      <c r="I162" s="206">
        <f t="shared" si="8"/>
        <v>236</v>
      </c>
      <c r="J162" s="206">
        <v>2</v>
      </c>
      <c r="K162" s="206">
        <f t="shared" si="9"/>
        <v>238</v>
      </c>
    </row>
    <row r="163" spans="1:11" ht="14.25" customHeight="1">
      <c r="A163" s="208"/>
      <c r="B163" s="92">
        <v>582</v>
      </c>
      <c r="C163" s="95"/>
      <c r="D163" s="92" t="s">
        <v>13</v>
      </c>
      <c r="E163" s="206">
        <v>145</v>
      </c>
      <c r="F163" s="206">
        <v>202</v>
      </c>
      <c r="G163" s="206">
        <v>2</v>
      </c>
      <c r="H163" s="206">
        <v>0</v>
      </c>
      <c r="I163" s="206">
        <f t="shared" si="8"/>
        <v>349</v>
      </c>
      <c r="J163" s="206">
        <v>3</v>
      </c>
      <c r="K163" s="206">
        <f t="shared" si="9"/>
        <v>352</v>
      </c>
    </row>
    <row r="164" spans="1:11" ht="14.25" customHeight="1">
      <c r="A164" s="208"/>
      <c r="B164" s="92">
        <v>583</v>
      </c>
      <c r="C164" s="95"/>
      <c r="D164" s="92" t="s">
        <v>13</v>
      </c>
      <c r="E164" s="206">
        <v>88</v>
      </c>
      <c r="F164" s="206">
        <v>131</v>
      </c>
      <c r="G164" s="206">
        <v>1</v>
      </c>
      <c r="H164" s="206">
        <v>2</v>
      </c>
      <c r="I164" s="206">
        <f t="shared" si="8"/>
        <v>222</v>
      </c>
      <c r="J164" s="206">
        <v>3</v>
      </c>
      <c r="K164" s="206">
        <f t="shared" si="9"/>
        <v>225</v>
      </c>
    </row>
    <row r="165" spans="1:11" ht="14.25" customHeight="1">
      <c r="A165" s="208"/>
      <c r="B165" s="92">
        <v>583</v>
      </c>
      <c r="C165" s="95"/>
      <c r="D165" s="92" t="s">
        <v>15</v>
      </c>
      <c r="E165" s="206">
        <v>73</v>
      </c>
      <c r="F165" s="206">
        <v>123</v>
      </c>
      <c r="G165" s="206">
        <v>2</v>
      </c>
      <c r="H165" s="206">
        <v>1</v>
      </c>
      <c r="I165" s="206">
        <f t="shared" si="8"/>
        <v>199</v>
      </c>
      <c r="J165" s="206">
        <v>3</v>
      </c>
      <c r="K165" s="206">
        <f t="shared" si="9"/>
        <v>202</v>
      </c>
    </row>
    <row r="166" spans="1:11" ht="14.25" customHeight="1">
      <c r="A166" s="208"/>
      <c r="B166" s="92">
        <v>584</v>
      </c>
      <c r="C166" s="95"/>
      <c r="D166" s="92" t="s">
        <v>13</v>
      </c>
      <c r="E166" s="206">
        <v>78</v>
      </c>
      <c r="F166" s="206">
        <v>105</v>
      </c>
      <c r="G166" s="206">
        <v>1</v>
      </c>
      <c r="H166" s="206">
        <v>2</v>
      </c>
      <c r="I166" s="206">
        <f t="shared" si="8"/>
        <v>186</v>
      </c>
      <c r="J166" s="206">
        <v>9</v>
      </c>
      <c r="K166" s="206">
        <f t="shared" si="9"/>
        <v>195</v>
      </c>
    </row>
    <row r="167" spans="1:11" ht="14.25" customHeight="1">
      <c r="A167" s="208"/>
      <c r="B167" s="92">
        <v>584</v>
      </c>
      <c r="C167" s="95"/>
      <c r="D167" s="92" t="s">
        <v>15</v>
      </c>
      <c r="E167" s="206">
        <v>93</v>
      </c>
      <c r="F167" s="206">
        <v>105</v>
      </c>
      <c r="G167" s="206">
        <v>0</v>
      </c>
      <c r="H167" s="206">
        <v>1</v>
      </c>
      <c r="I167" s="206">
        <f t="shared" si="8"/>
        <v>199</v>
      </c>
      <c r="J167" s="206">
        <v>2</v>
      </c>
      <c r="K167" s="206">
        <f t="shared" si="9"/>
        <v>201</v>
      </c>
    </row>
    <row r="168" spans="1:11" ht="14.25" customHeight="1">
      <c r="A168" s="208"/>
      <c r="B168" s="92">
        <v>585</v>
      </c>
      <c r="C168" s="95"/>
      <c r="D168" s="92" t="s">
        <v>13</v>
      </c>
      <c r="E168" s="206">
        <v>86</v>
      </c>
      <c r="F168" s="206">
        <v>116</v>
      </c>
      <c r="G168" s="206">
        <v>0</v>
      </c>
      <c r="H168" s="206">
        <v>1</v>
      </c>
      <c r="I168" s="206">
        <f t="shared" si="8"/>
        <v>203</v>
      </c>
      <c r="J168" s="206">
        <v>0</v>
      </c>
      <c r="K168" s="206">
        <f t="shared" si="9"/>
        <v>203</v>
      </c>
    </row>
    <row r="169" spans="1:11" ht="14.25" customHeight="1">
      <c r="A169" s="208"/>
      <c r="B169" s="92">
        <v>585</v>
      </c>
      <c r="C169" s="95"/>
      <c r="D169" s="92" t="s">
        <v>15</v>
      </c>
      <c r="E169" s="206">
        <v>78</v>
      </c>
      <c r="F169" s="206">
        <v>123</v>
      </c>
      <c r="G169" s="206">
        <v>2</v>
      </c>
      <c r="H169" s="206">
        <v>1</v>
      </c>
      <c r="I169" s="206">
        <f t="shared" si="8"/>
        <v>204</v>
      </c>
      <c r="J169" s="206">
        <v>7</v>
      </c>
      <c r="K169" s="206">
        <f t="shared" si="9"/>
        <v>211</v>
      </c>
    </row>
    <row r="170" spans="1:11" ht="14.25" customHeight="1">
      <c r="A170" s="208"/>
      <c r="B170" s="92">
        <v>586</v>
      </c>
      <c r="C170" s="95"/>
      <c r="D170" s="92" t="s">
        <v>13</v>
      </c>
      <c r="E170" s="206">
        <v>80</v>
      </c>
      <c r="F170" s="206">
        <v>187</v>
      </c>
      <c r="G170" s="206">
        <v>1</v>
      </c>
      <c r="H170" s="206">
        <v>1</v>
      </c>
      <c r="I170" s="206">
        <f t="shared" si="8"/>
        <v>269</v>
      </c>
      <c r="J170" s="206">
        <v>3</v>
      </c>
      <c r="K170" s="206">
        <f t="shared" si="9"/>
        <v>272</v>
      </c>
    </row>
    <row r="171" spans="1:11" ht="14.25" customHeight="1">
      <c r="A171" s="208"/>
      <c r="B171" s="92">
        <v>586</v>
      </c>
      <c r="C171" s="95"/>
      <c r="D171" s="92" t="s">
        <v>15</v>
      </c>
      <c r="E171" s="206">
        <v>98</v>
      </c>
      <c r="F171" s="206">
        <v>97</v>
      </c>
      <c r="G171" s="206">
        <v>4</v>
      </c>
      <c r="H171" s="206">
        <v>1</v>
      </c>
      <c r="I171" s="206">
        <f t="shared" si="8"/>
        <v>200</v>
      </c>
      <c r="J171" s="206">
        <v>5</v>
      </c>
      <c r="K171" s="206">
        <f t="shared" si="9"/>
        <v>205</v>
      </c>
    </row>
    <row r="172" spans="1:11" ht="14.25" customHeight="1">
      <c r="A172" s="208"/>
      <c r="B172" s="92">
        <v>587</v>
      </c>
      <c r="C172" s="95"/>
      <c r="D172" s="92" t="s">
        <v>13</v>
      </c>
      <c r="E172" s="206">
        <v>77</v>
      </c>
      <c r="F172" s="206">
        <v>98</v>
      </c>
      <c r="G172" s="206">
        <v>1</v>
      </c>
      <c r="H172" s="206">
        <v>5</v>
      </c>
      <c r="I172" s="206">
        <f t="shared" si="8"/>
        <v>181</v>
      </c>
      <c r="J172" s="206">
        <v>2</v>
      </c>
      <c r="K172" s="206">
        <f t="shared" si="9"/>
        <v>183</v>
      </c>
    </row>
    <row r="173" spans="1:11" ht="14.25" customHeight="1">
      <c r="A173" s="208"/>
      <c r="B173" s="92">
        <v>587</v>
      </c>
      <c r="C173" s="95"/>
      <c r="D173" s="92" t="s">
        <v>15</v>
      </c>
      <c r="E173" s="206">
        <v>89</v>
      </c>
      <c r="F173" s="206">
        <v>106</v>
      </c>
      <c r="G173" s="206">
        <v>6</v>
      </c>
      <c r="H173" s="206">
        <v>2</v>
      </c>
      <c r="I173" s="206">
        <f t="shared" ref="I173:I190" si="10">SUM(E173:H173)</f>
        <v>203</v>
      </c>
      <c r="J173" s="206">
        <v>1</v>
      </c>
      <c r="K173" s="206">
        <f t="shared" ref="K173:K190" si="11">SUM(I173:J173)</f>
        <v>204</v>
      </c>
    </row>
    <row r="174" spans="1:11" ht="14.25" customHeight="1">
      <c r="A174" s="208"/>
      <c r="B174" s="92">
        <v>589</v>
      </c>
      <c r="C174" s="95"/>
      <c r="D174" s="92" t="s">
        <v>13</v>
      </c>
      <c r="E174" s="206">
        <v>91</v>
      </c>
      <c r="F174" s="206">
        <v>142</v>
      </c>
      <c r="G174" s="206">
        <v>0</v>
      </c>
      <c r="H174" s="206">
        <v>1</v>
      </c>
      <c r="I174" s="206">
        <f t="shared" si="10"/>
        <v>234</v>
      </c>
      <c r="J174" s="206">
        <v>9</v>
      </c>
      <c r="K174" s="206">
        <f t="shared" si="11"/>
        <v>243</v>
      </c>
    </row>
    <row r="175" spans="1:11" ht="14.25" customHeight="1">
      <c r="A175" s="208"/>
      <c r="B175" s="92">
        <v>589</v>
      </c>
      <c r="C175" s="95"/>
      <c r="D175" s="92" t="s">
        <v>64</v>
      </c>
      <c r="E175" s="206">
        <v>115</v>
      </c>
      <c r="F175" s="206">
        <v>120</v>
      </c>
      <c r="G175" s="206">
        <v>1</v>
      </c>
      <c r="H175" s="206">
        <v>0</v>
      </c>
      <c r="I175" s="206">
        <f t="shared" si="10"/>
        <v>236</v>
      </c>
      <c r="J175" s="206">
        <v>3</v>
      </c>
      <c r="K175" s="206">
        <f t="shared" si="11"/>
        <v>239</v>
      </c>
    </row>
    <row r="176" spans="1:11" ht="14.25" customHeight="1">
      <c r="A176" s="208"/>
      <c r="B176" s="92">
        <v>589</v>
      </c>
      <c r="C176" s="95"/>
      <c r="D176" s="92" t="s">
        <v>152</v>
      </c>
      <c r="E176" s="206">
        <v>99</v>
      </c>
      <c r="F176" s="206">
        <v>124</v>
      </c>
      <c r="G176" s="206">
        <v>0</v>
      </c>
      <c r="H176" s="206">
        <v>2</v>
      </c>
      <c r="I176" s="206">
        <f t="shared" si="10"/>
        <v>225</v>
      </c>
      <c r="J176" s="206">
        <v>5</v>
      </c>
      <c r="K176" s="206">
        <f t="shared" si="11"/>
        <v>230</v>
      </c>
    </row>
    <row r="177" spans="1:11" ht="14.25" customHeight="1">
      <c r="A177" s="208"/>
      <c r="B177" s="92">
        <v>590</v>
      </c>
      <c r="C177" s="95"/>
      <c r="D177" s="92" t="s">
        <v>13</v>
      </c>
      <c r="E177" s="206">
        <v>162</v>
      </c>
      <c r="F177" s="206">
        <v>212</v>
      </c>
      <c r="G177" s="206">
        <v>1</v>
      </c>
      <c r="H177" s="206">
        <v>6</v>
      </c>
      <c r="I177" s="206">
        <f t="shared" si="10"/>
        <v>381</v>
      </c>
      <c r="J177" s="206">
        <v>0</v>
      </c>
      <c r="K177" s="206">
        <f t="shared" si="11"/>
        <v>381</v>
      </c>
    </row>
    <row r="178" spans="1:11" ht="14.25" customHeight="1">
      <c r="A178" s="208"/>
      <c r="B178" s="92">
        <v>590</v>
      </c>
      <c r="C178" s="95"/>
      <c r="D178" s="92" t="s">
        <v>64</v>
      </c>
      <c r="E178" s="206">
        <v>151</v>
      </c>
      <c r="F178" s="206">
        <v>214</v>
      </c>
      <c r="G178" s="206">
        <v>4</v>
      </c>
      <c r="H178" s="206">
        <v>3</v>
      </c>
      <c r="I178" s="206">
        <f t="shared" si="10"/>
        <v>372</v>
      </c>
      <c r="J178" s="206">
        <v>1</v>
      </c>
      <c r="K178" s="206">
        <f t="shared" si="11"/>
        <v>373</v>
      </c>
    </row>
    <row r="179" spans="1:11" ht="14.25" customHeight="1">
      <c r="A179" s="208"/>
      <c r="B179" s="92">
        <v>590</v>
      </c>
      <c r="C179" s="95"/>
      <c r="D179" s="92" t="s">
        <v>152</v>
      </c>
      <c r="E179" s="206">
        <v>134</v>
      </c>
      <c r="F179" s="206">
        <v>225</v>
      </c>
      <c r="G179" s="206">
        <v>5</v>
      </c>
      <c r="H179" s="206">
        <v>3</v>
      </c>
      <c r="I179" s="206">
        <f t="shared" si="10"/>
        <v>367</v>
      </c>
      <c r="J179" s="206">
        <v>6</v>
      </c>
      <c r="K179" s="206">
        <f t="shared" si="11"/>
        <v>373</v>
      </c>
    </row>
    <row r="180" spans="1:11" ht="14.25" customHeight="1">
      <c r="A180" s="208"/>
      <c r="B180" s="92">
        <v>591</v>
      </c>
      <c r="C180" s="95"/>
      <c r="D180" s="92" t="s">
        <v>13</v>
      </c>
      <c r="E180" s="206">
        <v>92</v>
      </c>
      <c r="F180" s="206">
        <v>150</v>
      </c>
      <c r="G180" s="206">
        <v>5</v>
      </c>
      <c r="H180" s="206">
        <v>6</v>
      </c>
      <c r="I180" s="206">
        <f t="shared" si="10"/>
        <v>253</v>
      </c>
      <c r="J180" s="206">
        <v>6</v>
      </c>
      <c r="K180" s="206">
        <f t="shared" si="11"/>
        <v>259</v>
      </c>
    </row>
    <row r="181" spans="1:11" ht="14.25" customHeight="1">
      <c r="A181" s="209"/>
      <c r="B181" s="92">
        <v>591</v>
      </c>
      <c r="C181" s="95"/>
      <c r="D181" s="92" t="s">
        <v>15</v>
      </c>
      <c r="E181" s="206">
        <v>85</v>
      </c>
      <c r="F181" s="206">
        <v>65</v>
      </c>
      <c r="G181" s="206">
        <v>3</v>
      </c>
      <c r="H181" s="206">
        <v>8</v>
      </c>
      <c r="I181" s="206">
        <f t="shared" si="10"/>
        <v>161</v>
      </c>
      <c r="J181" s="206">
        <v>10</v>
      </c>
      <c r="K181" s="206">
        <f t="shared" si="11"/>
        <v>171</v>
      </c>
    </row>
    <row r="182" spans="1:11" ht="14.25" customHeight="1">
      <c r="A182" s="95"/>
      <c r="B182" s="92">
        <v>595</v>
      </c>
      <c r="C182" s="95"/>
      <c r="D182" s="92" t="s">
        <v>13</v>
      </c>
      <c r="E182" s="206">
        <v>95</v>
      </c>
      <c r="F182" s="206">
        <v>139</v>
      </c>
      <c r="G182" s="206">
        <v>1</v>
      </c>
      <c r="H182" s="206">
        <v>6</v>
      </c>
      <c r="I182" s="206">
        <f t="shared" si="10"/>
        <v>241</v>
      </c>
      <c r="J182" s="206">
        <v>11</v>
      </c>
      <c r="K182" s="206">
        <f t="shared" si="11"/>
        <v>252</v>
      </c>
    </row>
    <row r="183" spans="1:11" ht="14.25" customHeight="1">
      <c r="A183" s="95"/>
      <c r="B183" s="92">
        <v>596</v>
      </c>
      <c r="C183" s="95"/>
      <c r="D183" s="92" t="s">
        <v>13</v>
      </c>
      <c r="E183" s="206">
        <v>125</v>
      </c>
      <c r="F183" s="206">
        <v>151</v>
      </c>
      <c r="G183" s="206">
        <v>6</v>
      </c>
      <c r="H183" s="206">
        <v>4</v>
      </c>
      <c r="I183" s="206">
        <f t="shared" si="10"/>
        <v>286</v>
      </c>
      <c r="J183" s="206">
        <v>0</v>
      </c>
      <c r="K183" s="206">
        <f t="shared" si="11"/>
        <v>286</v>
      </c>
    </row>
    <row r="184" spans="1:11" ht="14.25" customHeight="1">
      <c r="A184" s="95"/>
      <c r="B184" s="92">
        <v>596</v>
      </c>
      <c r="C184" s="95"/>
      <c r="D184" s="92" t="s">
        <v>15</v>
      </c>
      <c r="E184" s="206">
        <v>111</v>
      </c>
      <c r="F184" s="206">
        <v>152</v>
      </c>
      <c r="G184" s="206">
        <v>3</v>
      </c>
      <c r="H184" s="206">
        <v>2</v>
      </c>
      <c r="I184" s="206">
        <f t="shared" si="10"/>
        <v>268</v>
      </c>
      <c r="J184" s="206">
        <v>3</v>
      </c>
      <c r="K184" s="206">
        <f t="shared" si="11"/>
        <v>271</v>
      </c>
    </row>
    <row r="185" spans="1:11" ht="14.25" customHeight="1">
      <c r="A185" s="95"/>
      <c r="B185" s="92">
        <v>597</v>
      </c>
      <c r="C185" s="95"/>
      <c r="D185" s="92" t="s">
        <v>13</v>
      </c>
      <c r="E185" s="206">
        <v>74</v>
      </c>
      <c r="F185" s="206">
        <v>102</v>
      </c>
      <c r="G185" s="206">
        <v>2</v>
      </c>
      <c r="H185" s="206">
        <v>0</v>
      </c>
      <c r="I185" s="206">
        <f t="shared" si="10"/>
        <v>178</v>
      </c>
      <c r="J185" s="206">
        <v>1</v>
      </c>
      <c r="K185" s="206">
        <f t="shared" si="11"/>
        <v>179</v>
      </c>
    </row>
    <row r="186" spans="1:11" ht="14.25" customHeight="1">
      <c r="A186" s="95"/>
      <c r="B186" s="92">
        <v>597</v>
      </c>
      <c r="C186" s="95"/>
      <c r="D186" s="92" t="s">
        <v>15</v>
      </c>
      <c r="E186" s="206">
        <v>66</v>
      </c>
      <c r="F186" s="206">
        <v>122</v>
      </c>
      <c r="G186" s="206">
        <v>0</v>
      </c>
      <c r="H186" s="206">
        <v>1</v>
      </c>
      <c r="I186" s="206">
        <f t="shared" si="10"/>
        <v>189</v>
      </c>
      <c r="J186" s="206">
        <v>2</v>
      </c>
      <c r="K186" s="206">
        <f t="shared" si="11"/>
        <v>191</v>
      </c>
    </row>
    <row r="187" spans="1:11" ht="14.25" customHeight="1">
      <c r="A187" s="95"/>
      <c r="B187" s="92">
        <v>599</v>
      </c>
      <c r="C187" s="95"/>
      <c r="D187" s="92" t="s">
        <v>13</v>
      </c>
      <c r="E187" s="206">
        <v>90</v>
      </c>
      <c r="F187" s="206">
        <v>94</v>
      </c>
      <c r="G187" s="206">
        <v>3</v>
      </c>
      <c r="H187" s="206">
        <v>3</v>
      </c>
      <c r="I187" s="206">
        <f t="shared" si="10"/>
        <v>190</v>
      </c>
      <c r="J187" s="206">
        <v>0</v>
      </c>
      <c r="K187" s="206">
        <f t="shared" si="11"/>
        <v>190</v>
      </c>
    </row>
    <row r="188" spans="1:11" ht="14.25" customHeight="1">
      <c r="A188" s="95"/>
      <c r="B188" s="92">
        <v>599</v>
      </c>
      <c r="C188" s="95"/>
      <c r="D188" s="92" t="s">
        <v>15</v>
      </c>
      <c r="E188" s="206">
        <v>78</v>
      </c>
      <c r="F188" s="206">
        <v>93</v>
      </c>
      <c r="G188" s="206">
        <v>5</v>
      </c>
      <c r="H188" s="206">
        <v>1</v>
      </c>
      <c r="I188" s="206">
        <f t="shared" si="10"/>
        <v>177</v>
      </c>
      <c r="J188" s="206">
        <v>1</v>
      </c>
      <c r="K188" s="206">
        <f t="shared" si="11"/>
        <v>178</v>
      </c>
    </row>
    <row r="189" spans="1:11" ht="14.25" customHeight="1">
      <c r="A189" s="95"/>
      <c r="B189" s="92">
        <v>609</v>
      </c>
      <c r="C189" s="95"/>
      <c r="D189" s="92" t="s">
        <v>13</v>
      </c>
      <c r="E189" s="206">
        <v>73</v>
      </c>
      <c r="F189" s="206">
        <v>113</v>
      </c>
      <c r="G189" s="206">
        <v>5</v>
      </c>
      <c r="H189" s="206">
        <v>3</v>
      </c>
      <c r="I189" s="206">
        <f t="shared" si="10"/>
        <v>194</v>
      </c>
      <c r="J189" s="206">
        <v>2</v>
      </c>
      <c r="K189" s="206">
        <f t="shared" si="11"/>
        <v>196</v>
      </c>
    </row>
    <row r="190" spans="1:11" ht="14.25" customHeight="1" thickBot="1">
      <c r="A190" s="95"/>
      <c r="B190" s="92">
        <v>609</v>
      </c>
      <c r="C190" s="95"/>
      <c r="D190" s="92" t="s">
        <v>15</v>
      </c>
      <c r="E190" s="207">
        <v>88</v>
      </c>
      <c r="F190" s="207">
        <v>113</v>
      </c>
      <c r="G190" s="207">
        <v>4</v>
      </c>
      <c r="H190" s="207">
        <v>0</v>
      </c>
      <c r="I190" s="207">
        <f t="shared" si="10"/>
        <v>205</v>
      </c>
      <c r="J190" s="207">
        <v>3</v>
      </c>
      <c r="K190" s="207">
        <f t="shared" si="11"/>
        <v>208</v>
      </c>
    </row>
    <row r="191" spans="1:11" ht="14.25" customHeight="1" thickBot="1">
      <c r="A191" s="276"/>
      <c r="B191" s="335" t="s">
        <v>19</v>
      </c>
      <c r="C191" s="335"/>
      <c r="D191" s="336"/>
      <c r="E191" s="91">
        <f t="shared" ref="E191:K191" si="12">SUM(E13:E190)</f>
        <v>18625</v>
      </c>
      <c r="F191" s="91">
        <f t="shared" si="12"/>
        <v>25933</v>
      </c>
      <c r="G191" s="91">
        <f t="shared" si="12"/>
        <v>630</v>
      </c>
      <c r="H191" s="91">
        <f t="shared" si="12"/>
        <v>405</v>
      </c>
      <c r="I191" s="91">
        <f t="shared" si="12"/>
        <v>45593</v>
      </c>
      <c r="J191" s="91">
        <f t="shared" si="12"/>
        <v>619</v>
      </c>
      <c r="K191" s="91">
        <f t="shared" si="12"/>
        <v>46212</v>
      </c>
    </row>
    <row r="192" spans="1:11" ht="18.75" customHeight="1">
      <c r="A192" s="27"/>
      <c r="B192" s="27"/>
      <c r="C192" s="27"/>
      <c r="D192" s="27"/>
      <c r="E192" s="164"/>
      <c r="F192" s="164"/>
      <c r="G192" s="164"/>
      <c r="H192" s="164"/>
      <c r="I192" s="164"/>
      <c r="J192" s="164"/>
      <c r="K192" s="164"/>
    </row>
    <row r="193" spans="5:11" ht="18.75" customHeight="1">
      <c r="E193" s="45"/>
      <c r="F193" s="45"/>
      <c r="G193" s="45"/>
      <c r="H193" s="45"/>
      <c r="I193" s="45"/>
      <c r="J193" s="45"/>
      <c r="K193" s="45"/>
    </row>
    <row r="194" spans="5:11" ht="18.75" customHeight="1">
      <c r="E194" s="45"/>
      <c r="F194" s="45"/>
      <c r="G194" s="45"/>
      <c r="H194" s="45"/>
      <c r="I194" s="45"/>
      <c r="J194" s="45"/>
      <c r="K194" s="45"/>
    </row>
    <row r="195" spans="5:11" ht="18.75" customHeight="1">
      <c r="E195" s="45"/>
      <c r="F195" s="45"/>
      <c r="G195" s="45"/>
      <c r="H195" s="45"/>
      <c r="I195" s="45"/>
      <c r="J195" s="45"/>
      <c r="K195" s="45"/>
    </row>
    <row r="196" spans="5:11" ht="18.75" customHeight="1">
      <c r="E196" s="45"/>
      <c r="F196" s="45"/>
      <c r="G196" s="45"/>
      <c r="H196" s="45"/>
      <c r="I196" s="45"/>
      <c r="J196" s="45"/>
      <c r="K196" s="45"/>
    </row>
    <row r="197" spans="5:11" ht="18.75" customHeight="1">
      <c r="E197" s="45"/>
      <c r="F197" s="45"/>
      <c r="G197" s="45"/>
      <c r="H197" s="45"/>
      <c r="I197" s="45"/>
      <c r="J197" s="45"/>
      <c r="K197" s="45"/>
    </row>
    <row r="198" spans="5:11" ht="18.75" customHeight="1">
      <c r="E198" s="45"/>
      <c r="F198" s="45"/>
      <c r="G198" s="45"/>
      <c r="H198" s="45"/>
      <c r="I198" s="45"/>
      <c r="J198" s="45"/>
      <c r="K198" s="45"/>
    </row>
    <row r="199" spans="5:11" ht="18.75" customHeight="1">
      <c r="E199" s="45"/>
      <c r="F199" s="45"/>
      <c r="G199" s="45"/>
      <c r="H199" s="45"/>
      <c r="I199" s="45"/>
      <c r="J199" s="45"/>
      <c r="K199" s="45"/>
    </row>
    <row r="200" spans="5:11" ht="18.75" customHeight="1">
      <c r="E200" s="45"/>
      <c r="F200" s="45"/>
      <c r="G200" s="45"/>
      <c r="H200" s="45"/>
      <c r="I200" s="45"/>
      <c r="J200" s="45"/>
      <c r="K200" s="45"/>
    </row>
    <row r="201" spans="5:11" ht="18.75" customHeight="1">
      <c r="E201" s="45"/>
      <c r="F201" s="45"/>
      <c r="G201" s="45"/>
      <c r="H201" s="45"/>
      <c r="I201" s="45"/>
      <c r="J201" s="45"/>
      <c r="K201" s="45"/>
    </row>
    <row r="202" spans="5:11" ht="18.75" customHeight="1">
      <c r="E202" s="45"/>
      <c r="F202" s="45"/>
      <c r="G202" s="45"/>
      <c r="H202" s="45"/>
      <c r="I202" s="45"/>
      <c r="J202" s="45"/>
      <c r="K202" s="45"/>
    </row>
    <row r="203" spans="5:11" ht="18.75" customHeight="1">
      <c r="E203" s="45"/>
      <c r="F203" s="45"/>
      <c r="G203" s="45"/>
      <c r="H203" s="45"/>
      <c r="I203" s="45"/>
      <c r="J203" s="45"/>
      <c r="K203" s="45"/>
    </row>
    <row r="204" spans="5:11" ht="18.75" customHeight="1">
      <c r="E204" s="45"/>
      <c r="F204" s="45"/>
      <c r="G204" s="45"/>
      <c r="H204" s="45"/>
      <c r="I204" s="45"/>
      <c r="J204" s="45"/>
      <c r="K204" s="45"/>
    </row>
    <row r="205" spans="5:11" ht="18.75" customHeight="1">
      <c r="E205" s="45"/>
      <c r="F205" s="45"/>
      <c r="G205" s="45"/>
      <c r="H205" s="45"/>
      <c r="I205" s="45"/>
      <c r="J205" s="45"/>
      <c r="K205" s="45"/>
    </row>
    <row r="206" spans="5:11" ht="18.75" customHeight="1">
      <c r="E206" s="45"/>
      <c r="F206" s="45"/>
      <c r="G206" s="45"/>
      <c r="H206" s="45"/>
      <c r="I206" s="45"/>
      <c r="J206" s="45"/>
      <c r="K206" s="45"/>
    </row>
    <row r="207" spans="5:11" ht="18.75" customHeight="1">
      <c r="E207" s="45"/>
      <c r="F207" s="45"/>
      <c r="G207" s="45"/>
      <c r="H207" s="45"/>
      <c r="I207" s="45"/>
      <c r="J207" s="45"/>
      <c r="K207" s="45"/>
    </row>
    <row r="208" spans="5:11" ht="18.75" customHeight="1">
      <c r="E208" s="45"/>
      <c r="F208" s="45"/>
      <c r="G208" s="45"/>
      <c r="H208" s="45"/>
      <c r="I208" s="45"/>
      <c r="J208" s="45"/>
      <c r="K208" s="45"/>
    </row>
    <row r="209" spans="5:11" ht="18.75" customHeight="1">
      <c r="E209" s="45"/>
      <c r="F209" s="45"/>
      <c r="G209" s="45"/>
      <c r="H209" s="45"/>
      <c r="I209" s="45"/>
      <c r="J209" s="45"/>
      <c r="K209" s="45"/>
    </row>
    <row r="210" spans="5:11" ht="18.75" customHeight="1">
      <c r="E210" s="45"/>
      <c r="F210" s="45"/>
      <c r="G210" s="45"/>
      <c r="H210" s="45"/>
      <c r="I210" s="45"/>
      <c r="J210" s="45"/>
      <c r="K210" s="45"/>
    </row>
    <row r="211" spans="5:11" ht="18.75" customHeight="1">
      <c r="E211" s="45"/>
      <c r="F211" s="45"/>
      <c r="G211" s="45"/>
      <c r="H211" s="45"/>
      <c r="I211" s="45"/>
      <c r="J211" s="45"/>
      <c r="K211" s="45"/>
    </row>
    <row r="212" spans="5:11" ht="18.75" customHeight="1">
      <c r="E212" s="45"/>
      <c r="F212" s="45"/>
      <c r="G212" s="45"/>
      <c r="H212" s="45"/>
      <c r="I212" s="45"/>
      <c r="J212" s="45"/>
      <c r="K212" s="45"/>
    </row>
    <row r="213" spans="5:11" ht="18.75" customHeight="1">
      <c r="E213" s="45"/>
      <c r="F213" s="45"/>
      <c r="G213" s="45"/>
      <c r="H213" s="45"/>
      <c r="I213" s="45"/>
      <c r="J213" s="45"/>
      <c r="K213" s="45"/>
    </row>
    <row r="214" spans="5:11" ht="18.75" customHeight="1">
      <c r="E214" s="45"/>
      <c r="F214" s="45"/>
      <c r="G214" s="45"/>
      <c r="H214" s="45"/>
      <c r="I214" s="45"/>
      <c r="J214" s="45"/>
      <c r="K214" s="45"/>
    </row>
    <row r="215" spans="5:11" ht="18.75" customHeight="1">
      <c r="E215" s="45"/>
      <c r="F215" s="45"/>
      <c r="G215" s="45"/>
      <c r="H215" s="45"/>
      <c r="I215" s="45"/>
      <c r="J215" s="45"/>
      <c r="K215" s="45"/>
    </row>
    <row r="216" spans="5:11" ht="18.75" customHeight="1">
      <c r="E216" s="45"/>
      <c r="F216" s="45"/>
      <c r="G216" s="45"/>
      <c r="H216" s="45"/>
      <c r="I216" s="45"/>
      <c r="J216" s="45"/>
      <c r="K216" s="45"/>
    </row>
    <row r="217" spans="5:11" ht="18.75" customHeight="1">
      <c r="E217" s="54"/>
      <c r="F217" s="54"/>
      <c r="G217" s="54"/>
      <c r="H217" s="54"/>
      <c r="I217" s="54"/>
      <c r="J217" s="54"/>
      <c r="K217" s="54"/>
    </row>
    <row r="218" spans="5:11" ht="18.75" customHeight="1">
      <c r="E218" s="54"/>
      <c r="F218" s="54"/>
      <c r="G218" s="54"/>
      <c r="H218" s="54"/>
      <c r="I218" s="54"/>
      <c r="J218" s="54"/>
      <c r="K218" s="54"/>
    </row>
    <row r="219" spans="5:11" ht="18.75" customHeight="1">
      <c r="E219" s="54"/>
      <c r="F219" s="54"/>
      <c r="G219" s="54"/>
      <c r="H219" s="54"/>
      <c r="I219" s="54"/>
      <c r="J219" s="54"/>
      <c r="K219" s="54"/>
    </row>
    <row r="220" spans="5:11" ht="18.75" customHeight="1">
      <c r="E220" s="54"/>
      <c r="F220" s="54"/>
      <c r="G220" s="54"/>
      <c r="H220" s="54"/>
      <c r="I220" s="54"/>
      <c r="J220" s="54"/>
      <c r="K220" s="54"/>
    </row>
    <row r="221" spans="5:11" ht="18.75" customHeight="1">
      <c r="E221" s="54"/>
      <c r="F221" s="54"/>
      <c r="G221" s="54"/>
      <c r="H221" s="54"/>
      <c r="I221" s="54"/>
      <c r="J221" s="54"/>
      <c r="K221" s="54"/>
    </row>
    <row r="222" spans="5:11" ht="18.75" customHeight="1">
      <c r="E222" s="54"/>
      <c r="F222" s="54"/>
      <c r="G222" s="54"/>
      <c r="H222" s="54"/>
      <c r="I222" s="54"/>
      <c r="J222" s="54"/>
      <c r="K222" s="54"/>
    </row>
    <row r="223" spans="5:11" ht="18.75" customHeight="1">
      <c r="E223" s="54"/>
      <c r="F223" s="54"/>
      <c r="G223" s="54"/>
      <c r="H223" s="54"/>
      <c r="I223" s="54"/>
      <c r="J223" s="54"/>
      <c r="K223" s="54"/>
    </row>
    <row r="224" spans="5:11" ht="18.75" customHeight="1">
      <c r="E224" s="54"/>
      <c r="F224" s="54"/>
      <c r="G224" s="54"/>
      <c r="H224" s="54"/>
      <c r="I224" s="54"/>
      <c r="J224" s="54"/>
      <c r="K224" s="54"/>
    </row>
    <row r="225" spans="5:11" ht="18.75" customHeight="1">
      <c r="E225" s="54"/>
      <c r="F225" s="54"/>
      <c r="G225" s="54"/>
      <c r="H225" s="54"/>
      <c r="I225" s="54"/>
      <c r="J225" s="54"/>
      <c r="K225" s="54"/>
    </row>
    <row r="226" spans="5:11" ht="18.75" customHeight="1">
      <c r="E226" s="54"/>
      <c r="F226" s="54"/>
      <c r="G226" s="54"/>
      <c r="H226" s="54"/>
      <c r="I226" s="54"/>
      <c r="J226" s="54"/>
      <c r="K226" s="54"/>
    </row>
    <row r="227" spans="5:11" ht="18.75" customHeight="1">
      <c r="E227" s="54"/>
      <c r="F227" s="54"/>
      <c r="G227" s="54"/>
      <c r="H227" s="54"/>
      <c r="I227" s="54"/>
      <c r="J227" s="54"/>
      <c r="K227" s="54"/>
    </row>
    <row r="228" spans="5:11" ht="18.75" customHeight="1">
      <c r="E228" s="54"/>
      <c r="F228" s="54"/>
      <c r="G228" s="54"/>
      <c r="H228" s="54"/>
      <c r="I228" s="54"/>
      <c r="J228" s="54"/>
      <c r="K228" s="54"/>
    </row>
    <row r="229" spans="5:11" ht="18.75" customHeight="1">
      <c r="E229" s="54"/>
      <c r="F229" s="54"/>
      <c r="G229" s="54"/>
      <c r="H229" s="54"/>
      <c r="I229" s="54"/>
      <c r="J229" s="54"/>
      <c r="K229" s="54"/>
    </row>
    <row r="230" spans="5:11" ht="18.75" customHeight="1">
      <c r="E230" s="54"/>
      <c r="F230" s="54"/>
      <c r="G230" s="54"/>
      <c r="H230" s="54"/>
      <c r="I230" s="54"/>
      <c r="J230" s="54"/>
      <c r="K230" s="54"/>
    </row>
    <row r="231" spans="5:11" ht="18.75" customHeight="1">
      <c r="E231" s="54"/>
      <c r="F231" s="54"/>
      <c r="G231" s="54"/>
      <c r="H231" s="54"/>
      <c r="I231" s="54"/>
      <c r="J231" s="54"/>
      <c r="K231" s="54"/>
    </row>
    <row r="232" spans="5:11" ht="18.75" customHeight="1">
      <c r="E232" s="54"/>
      <c r="F232" s="54"/>
      <c r="G232" s="54"/>
      <c r="H232" s="54"/>
      <c r="I232" s="54"/>
      <c r="J232" s="54"/>
      <c r="K232" s="54"/>
    </row>
    <row r="233" spans="5:11" ht="18.75" customHeight="1">
      <c r="E233" s="54"/>
      <c r="F233" s="54"/>
      <c r="G233" s="54"/>
      <c r="H233" s="54"/>
      <c r="I233" s="54"/>
      <c r="J233" s="54"/>
      <c r="K233" s="54"/>
    </row>
    <row r="234" spans="5:11" ht="18.75" customHeight="1">
      <c r="E234" s="54"/>
      <c r="F234" s="54"/>
      <c r="G234" s="54"/>
      <c r="H234" s="54"/>
      <c r="I234" s="54"/>
      <c r="J234" s="54"/>
      <c r="K234" s="54"/>
    </row>
    <row r="235" spans="5:11" ht="18.75" customHeight="1">
      <c r="E235" s="54"/>
      <c r="F235" s="54"/>
      <c r="G235" s="54"/>
      <c r="H235" s="54"/>
      <c r="I235" s="54"/>
      <c r="J235" s="54"/>
      <c r="K235" s="54"/>
    </row>
    <row r="236" spans="5:11" ht="18.75" customHeight="1">
      <c r="E236" s="54"/>
      <c r="F236" s="54"/>
      <c r="G236" s="54"/>
      <c r="H236" s="54"/>
      <c r="I236" s="54"/>
      <c r="J236" s="54"/>
      <c r="K236" s="54"/>
    </row>
    <row r="237" spans="5:11" ht="18.75" customHeight="1">
      <c r="E237" s="54"/>
      <c r="F237" s="54"/>
      <c r="G237" s="54"/>
      <c r="H237" s="54"/>
      <c r="I237" s="54"/>
      <c r="J237" s="54"/>
      <c r="K237" s="54"/>
    </row>
    <row r="238" spans="5:11" ht="18.75" customHeight="1">
      <c r="E238" s="54"/>
      <c r="F238" s="54"/>
      <c r="G238" s="54"/>
      <c r="H238" s="54"/>
      <c r="I238" s="54"/>
      <c r="J238" s="54"/>
      <c r="K238" s="54"/>
    </row>
    <row r="239" spans="5:11" ht="18.75" customHeight="1">
      <c r="E239" s="54"/>
      <c r="F239" s="54"/>
      <c r="G239" s="54"/>
      <c r="H239" s="54"/>
      <c r="I239" s="54"/>
      <c r="J239" s="54"/>
      <c r="K239" s="54"/>
    </row>
    <row r="240" spans="5:11" ht="18.75" customHeight="1">
      <c r="E240" s="54"/>
      <c r="F240" s="54"/>
      <c r="G240" s="54"/>
      <c r="H240" s="54"/>
      <c r="I240" s="54"/>
      <c r="J240" s="54"/>
      <c r="K240" s="54"/>
    </row>
    <row r="241" spans="5:11" ht="18.75" customHeight="1">
      <c r="E241" s="54"/>
      <c r="F241" s="54"/>
      <c r="G241" s="54"/>
      <c r="H241" s="54"/>
      <c r="I241" s="54"/>
      <c r="J241" s="54"/>
      <c r="K241" s="54"/>
    </row>
    <row r="242" spans="5:11" ht="18.75" customHeight="1">
      <c r="E242" s="54"/>
      <c r="F242" s="54"/>
      <c r="G242" s="54"/>
      <c r="H242" s="54"/>
      <c r="I242" s="54"/>
      <c r="J242" s="54"/>
      <c r="K242" s="54"/>
    </row>
  </sheetData>
  <mergeCells count="14">
    <mergeCell ref="B191:D191"/>
    <mergeCell ref="K8:K10"/>
    <mergeCell ref="C8:D8"/>
    <mergeCell ref="A8:A10"/>
    <mergeCell ref="B8:B10"/>
    <mergeCell ref="I8:I10"/>
    <mergeCell ref="J8:J10"/>
    <mergeCell ref="C9:C10"/>
    <mergeCell ref="D9:D10"/>
    <mergeCell ref="A7:K7"/>
    <mergeCell ref="E8:E9"/>
    <mergeCell ref="F8:F9"/>
    <mergeCell ref="G8:G9"/>
    <mergeCell ref="H8:H9"/>
  </mergeCells>
  <phoneticPr fontId="0" type="noConversion"/>
  <printOptions horizontalCentered="1"/>
  <pageMargins left="0.43307086614173229" right="0.27559055118110237" top="0.39370078740157483" bottom="0.59055118110236227" header="0" footer="0.98425196850393704"/>
  <pageSetup paperSize="5" scale="85" orientation="portrait" r:id="rId1"/>
  <headerFooter alignWithMargins="0">
    <oddHeader xml:space="preserve">&amp;C </oddHeader>
    <oddFooter>&amp;C &amp;R Página &amp;P</oddFooter>
  </headerFooter>
  <rowBreaks count="2" manualBreakCount="2">
    <brk id="74" max="16383" man="1"/>
    <brk id="136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P249"/>
  <sheetViews>
    <sheetView view="pageBreakPreview" zoomScaleNormal="100" workbookViewId="0" xr3:uid="{CF366857-BBDD-5199-9BC9-FF52903B0715}">
      <pane ySplit="11" topLeftCell="A12" activePane="bottomLeft" state="frozen"/>
      <selection pane="bottomLeft" activeCell="L20" sqref="L20"/>
    </sheetView>
  </sheetViews>
  <sheetFormatPr defaultRowHeight="12.75"/>
  <cols>
    <col min="1" max="1" width="19" customWidth="1"/>
    <col min="2" max="2" width="9.140625" style="25" customWidth="1"/>
    <col min="3" max="3" width="4.42578125" customWidth="1"/>
    <col min="4" max="4" width="8.5703125" bestFit="1" customWidth="1"/>
    <col min="5" max="8" width="8.42578125" style="14" customWidth="1"/>
    <col min="9" max="11" width="9.7109375" style="14" customWidth="1"/>
    <col min="12" max="16" width="11.42578125" style="30" customWidth="1"/>
    <col min="17" max="256" width="11.42578125" customWidth="1"/>
  </cols>
  <sheetData>
    <row r="1" spans="1:14" s="51" customFormat="1" ht="27.75" customHeight="1">
      <c r="A1" s="242"/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4" s="13" customFormat="1" ht="22.5" customHeight="1">
      <c r="A2" s="242"/>
      <c r="B2" s="244"/>
      <c r="C2" s="244"/>
      <c r="D2" s="244"/>
      <c r="E2" s="244"/>
      <c r="F2" s="244"/>
      <c r="G2" s="244"/>
      <c r="H2" s="244"/>
      <c r="I2" s="244"/>
      <c r="J2" s="244"/>
      <c r="K2" s="244"/>
    </row>
    <row r="3" spans="1:14" s="13" customFormat="1" ht="18.75" customHeight="1">
      <c r="A3" s="242"/>
      <c r="B3" s="242"/>
      <c r="C3" s="242"/>
      <c r="D3" s="242"/>
      <c r="E3" s="242"/>
      <c r="F3" s="242"/>
      <c r="G3" s="242"/>
      <c r="H3" s="242"/>
      <c r="I3" s="242"/>
      <c r="J3" s="242"/>
      <c r="K3" s="242"/>
    </row>
    <row r="4" spans="1:14" s="13" customFormat="1" ht="18.75" customHeight="1">
      <c r="A4" s="242"/>
      <c r="B4" s="245" t="s">
        <v>0</v>
      </c>
      <c r="C4" s="246"/>
      <c r="D4" s="246"/>
      <c r="E4" s="246"/>
      <c r="F4" s="246"/>
      <c r="G4" s="247"/>
      <c r="H4" s="248"/>
      <c r="I4" s="248"/>
      <c r="J4" s="248"/>
      <c r="K4" s="248"/>
    </row>
    <row r="5" spans="1:14" s="13" customFormat="1" ht="18.75">
      <c r="A5" s="242"/>
      <c r="B5" s="245"/>
      <c r="C5" s="245" t="s">
        <v>1</v>
      </c>
      <c r="D5" s="249"/>
      <c r="E5" s="249"/>
      <c r="F5" s="246"/>
      <c r="G5" s="247"/>
      <c r="H5" s="248"/>
      <c r="I5" s="248"/>
      <c r="J5" s="248"/>
      <c r="K5" s="248"/>
    </row>
    <row r="6" spans="1:14" s="13" customFormat="1" ht="20.25">
      <c r="A6" s="242"/>
      <c r="B6" s="242"/>
      <c r="C6" s="242"/>
      <c r="D6" s="245" t="s">
        <v>2</v>
      </c>
      <c r="E6" s="249"/>
      <c r="F6" s="249"/>
      <c r="G6" s="250"/>
      <c r="H6" s="250"/>
      <c r="I6" s="250"/>
      <c r="J6" s="250"/>
      <c r="K6" s="250"/>
    </row>
    <row r="7" spans="1:14" s="13" customFormat="1" ht="9.75" customHeight="1">
      <c r="A7" s="304"/>
      <c r="B7" s="304"/>
      <c r="C7" s="304"/>
      <c r="D7" s="304"/>
      <c r="E7" s="304"/>
      <c r="F7" s="304"/>
      <c r="G7" s="304"/>
      <c r="H7" s="304"/>
      <c r="I7" s="304"/>
      <c r="J7" s="304"/>
      <c r="K7" s="304"/>
    </row>
    <row r="8" spans="1:14" s="28" customFormat="1" ht="14.25" customHeight="1">
      <c r="A8" s="310" t="s">
        <v>3</v>
      </c>
      <c r="B8" s="310" t="s">
        <v>4</v>
      </c>
      <c r="C8" s="365" t="s">
        <v>5</v>
      </c>
      <c r="D8" s="366"/>
      <c r="E8" s="302"/>
      <c r="F8" s="302"/>
      <c r="G8" s="302"/>
      <c r="H8" s="302"/>
      <c r="I8" s="358" t="s">
        <v>6</v>
      </c>
      <c r="J8" s="358" t="s">
        <v>7</v>
      </c>
      <c r="K8" s="358" t="s">
        <v>8</v>
      </c>
    </row>
    <row r="9" spans="1:14" s="28" customFormat="1" ht="14.25" customHeight="1">
      <c r="A9" s="311"/>
      <c r="B9" s="311"/>
      <c r="C9" s="310" t="s">
        <v>282</v>
      </c>
      <c r="D9" s="310" t="s">
        <v>10</v>
      </c>
      <c r="E9" s="303"/>
      <c r="F9" s="303"/>
      <c r="G9" s="303"/>
      <c r="H9" s="303"/>
      <c r="I9" s="359"/>
      <c r="J9" s="359"/>
      <c r="K9" s="359"/>
    </row>
    <row r="10" spans="1:14" s="28" customFormat="1" ht="9.75" customHeight="1">
      <c r="A10" s="312"/>
      <c r="B10" s="312"/>
      <c r="C10" s="312"/>
      <c r="D10" s="312"/>
      <c r="E10" s="67" t="s">
        <v>11</v>
      </c>
      <c r="F10" s="67" t="s">
        <v>11</v>
      </c>
      <c r="G10" s="67" t="s">
        <v>11</v>
      </c>
      <c r="H10" s="67" t="s">
        <v>11</v>
      </c>
      <c r="I10" s="362"/>
      <c r="J10" s="362"/>
      <c r="K10" s="362"/>
    </row>
    <row r="11" spans="1:14" s="13" customFormat="1" ht="3" customHeight="1">
      <c r="A11" s="256"/>
      <c r="B11" s="256"/>
      <c r="C11" s="256"/>
      <c r="D11" s="256"/>
      <c r="E11" s="257"/>
      <c r="F11" s="257"/>
      <c r="G11" s="257"/>
      <c r="H11" s="257"/>
      <c r="I11" s="257"/>
      <c r="J11" s="257"/>
      <c r="K11" s="257"/>
      <c r="L11" s="49"/>
      <c r="M11" s="49"/>
      <c r="N11" s="49"/>
    </row>
    <row r="12" spans="1:14" s="13" customFormat="1" ht="3" customHeight="1">
      <c r="A12" s="258"/>
      <c r="B12" s="258"/>
      <c r="C12" s="258"/>
      <c r="D12" s="258"/>
      <c r="E12" s="259"/>
      <c r="F12" s="259"/>
      <c r="G12" s="259"/>
      <c r="H12" s="259"/>
      <c r="I12" s="259"/>
      <c r="J12" s="259"/>
      <c r="K12" s="259"/>
      <c r="L12" s="49"/>
      <c r="M12" s="49"/>
      <c r="N12" s="49"/>
    </row>
    <row r="13" spans="1:14" s="31" customFormat="1" ht="14.25" customHeight="1">
      <c r="A13" s="227" t="s">
        <v>336</v>
      </c>
      <c r="B13" s="156">
        <v>412</v>
      </c>
      <c r="C13" s="93"/>
      <c r="D13" s="156" t="s">
        <v>13</v>
      </c>
      <c r="E13" s="156">
        <v>29</v>
      </c>
      <c r="F13" s="156">
        <v>161</v>
      </c>
      <c r="G13" s="156">
        <v>49</v>
      </c>
      <c r="H13" s="156">
        <v>6</v>
      </c>
      <c r="I13" s="82">
        <f t="shared" ref="I13:I44" si="0">SUM(E13:H13)</f>
        <v>245</v>
      </c>
      <c r="J13" s="156">
        <v>6</v>
      </c>
      <c r="K13" s="80">
        <f t="shared" ref="K13:K44" si="1">I13+J13</f>
        <v>251</v>
      </c>
    </row>
    <row r="14" spans="1:14" s="31" customFormat="1" ht="14.25" customHeight="1">
      <c r="A14" s="227" t="s">
        <v>136</v>
      </c>
      <c r="B14" s="156">
        <v>412</v>
      </c>
      <c r="C14" s="93"/>
      <c r="D14" s="156" t="s">
        <v>15</v>
      </c>
      <c r="E14" s="156">
        <v>44</v>
      </c>
      <c r="F14" s="156">
        <v>183</v>
      </c>
      <c r="G14" s="156">
        <v>30</v>
      </c>
      <c r="H14" s="156">
        <v>5</v>
      </c>
      <c r="I14" s="82">
        <f t="shared" si="0"/>
        <v>262</v>
      </c>
      <c r="J14" s="156">
        <v>3</v>
      </c>
      <c r="K14" s="80">
        <f t="shared" si="1"/>
        <v>265</v>
      </c>
    </row>
    <row r="15" spans="1:14" s="31" customFormat="1" ht="14.25" customHeight="1">
      <c r="A15" s="227" t="s">
        <v>321</v>
      </c>
      <c r="B15" s="156">
        <v>413</v>
      </c>
      <c r="C15" s="93"/>
      <c r="D15" s="156" t="s">
        <v>13</v>
      </c>
      <c r="E15" s="156">
        <v>68</v>
      </c>
      <c r="F15" s="156">
        <v>177</v>
      </c>
      <c r="G15" s="156">
        <v>7</v>
      </c>
      <c r="H15" s="156">
        <v>17</v>
      </c>
      <c r="I15" s="82">
        <f t="shared" si="0"/>
        <v>269</v>
      </c>
      <c r="J15" s="156">
        <v>6</v>
      </c>
      <c r="K15" s="80">
        <f t="shared" si="1"/>
        <v>275</v>
      </c>
    </row>
    <row r="16" spans="1:14" s="31" customFormat="1" ht="14.25" customHeight="1">
      <c r="A16" s="74"/>
      <c r="B16" s="156">
        <v>413</v>
      </c>
      <c r="C16" s="93"/>
      <c r="D16" s="156" t="s">
        <v>15</v>
      </c>
      <c r="E16" s="156">
        <v>63</v>
      </c>
      <c r="F16" s="156">
        <v>204</v>
      </c>
      <c r="G16" s="156">
        <v>4</v>
      </c>
      <c r="H16" s="156">
        <v>9</v>
      </c>
      <c r="I16" s="82">
        <f t="shared" si="0"/>
        <v>280</v>
      </c>
      <c r="J16" s="156">
        <v>7</v>
      </c>
      <c r="K16" s="80">
        <f t="shared" si="1"/>
        <v>287</v>
      </c>
    </row>
    <row r="17" spans="1:11" s="31" customFormat="1" ht="14.25" customHeight="1">
      <c r="A17" s="74"/>
      <c r="B17" s="156">
        <v>414</v>
      </c>
      <c r="C17" s="93"/>
      <c r="D17" s="156" t="s">
        <v>13</v>
      </c>
      <c r="E17" s="156">
        <v>47</v>
      </c>
      <c r="F17" s="156">
        <v>275</v>
      </c>
      <c r="G17" s="156">
        <v>8</v>
      </c>
      <c r="H17" s="156">
        <v>3</v>
      </c>
      <c r="I17" s="82">
        <f t="shared" si="0"/>
        <v>333</v>
      </c>
      <c r="J17" s="156">
        <v>8</v>
      </c>
      <c r="K17" s="80">
        <f t="shared" si="1"/>
        <v>341</v>
      </c>
    </row>
    <row r="18" spans="1:11" s="31" customFormat="1" ht="14.25" customHeight="1">
      <c r="A18" s="74"/>
      <c r="B18" s="156">
        <v>415</v>
      </c>
      <c r="C18" s="93"/>
      <c r="D18" s="156" t="s">
        <v>13</v>
      </c>
      <c r="E18" s="156">
        <v>55</v>
      </c>
      <c r="F18" s="156">
        <v>194</v>
      </c>
      <c r="G18" s="156">
        <v>4</v>
      </c>
      <c r="H18" s="156">
        <v>1</v>
      </c>
      <c r="I18" s="82">
        <f t="shared" si="0"/>
        <v>254</v>
      </c>
      <c r="J18" s="156">
        <v>6</v>
      </c>
      <c r="K18" s="80">
        <f t="shared" si="1"/>
        <v>260</v>
      </c>
    </row>
    <row r="19" spans="1:11" s="31" customFormat="1" ht="14.25" customHeight="1">
      <c r="A19" s="74"/>
      <c r="B19" s="156">
        <v>415</v>
      </c>
      <c r="C19" s="93"/>
      <c r="D19" s="156" t="s">
        <v>15</v>
      </c>
      <c r="E19" s="156">
        <v>60</v>
      </c>
      <c r="F19" s="156">
        <v>193</v>
      </c>
      <c r="G19" s="156">
        <v>14</v>
      </c>
      <c r="H19" s="156">
        <v>1</v>
      </c>
      <c r="I19" s="82">
        <f t="shared" si="0"/>
        <v>268</v>
      </c>
      <c r="J19" s="156">
        <v>7</v>
      </c>
      <c r="K19" s="80">
        <f t="shared" si="1"/>
        <v>275</v>
      </c>
    </row>
    <row r="20" spans="1:11" s="31" customFormat="1" ht="14.25" customHeight="1">
      <c r="A20" s="74"/>
      <c r="B20" s="154">
        <v>416</v>
      </c>
      <c r="C20" s="93"/>
      <c r="D20" s="154" t="s">
        <v>13</v>
      </c>
      <c r="E20" s="154">
        <v>51</v>
      </c>
      <c r="F20" s="154">
        <v>205</v>
      </c>
      <c r="G20" s="154">
        <v>24</v>
      </c>
      <c r="H20" s="154">
        <v>3</v>
      </c>
      <c r="I20" s="82">
        <f t="shared" si="0"/>
        <v>283</v>
      </c>
      <c r="J20" s="154">
        <v>3</v>
      </c>
      <c r="K20" s="73">
        <f t="shared" si="1"/>
        <v>286</v>
      </c>
    </row>
    <row r="21" spans="1:11" s="31" customFormat="1" ht="14.25" customHeight="1">
      <c r="A21" s="74"/>
      <c r="B21" s="156">
        <v>416</v>
      </c>
      <c r="C21" s="93"/>
      <c r="D21" s="156" t="s">
        <v>64</v>
      </c>
      <c r="E21" s="156">
        <v>39</v>
      </c>
      <c r="F21" s="156">
        <v>210</v>
      </c>
      <c r="G21" s="156">
        <v>10</v>
      </c>
      <c r="H21" s="156">
        <v>7</v>
      </c>
      <c r="I21" s="82">
        <f t="shared" si="0"/>
        <v>266</v>
      </c>
      <c r="J21" s="156">
        <v>8</v>
      </c>
      <c r="K21" s="80">
        <f t="shared" si="1"/>
        <v>274</v>
      </c>
    </row>
    <row r="22" spans="1:11" s="31" customFormat="1" ht="14.25" customHeight="1">
      <c r="A22" s="74"/>
      <c r="B22" s="156">
        <v>416</v>
      </c>
      <c r="C22" s="93"/>
      <c r="D22" s="156" t="s">
        <v>152</v>
      </c>
      <c r="E22" s="156">
        <v>56</v>
      </c>
      <c r="F22" s="156">
        <v>225</v>
      </c>
      <c r="G22" s="156">
        <v>13</v>
      </c>
      <c r="H22" s="156">
        <v>2</v>
      </c>
      <c r="I22" s="73">
        <f t="shared" si="0"/>
        <v>296</v>
      </c>
      <c r="J22" s="156">
        <v>5</v>
      </c>
      <c r="K22" s="80">
        <f t="shared" si="1"/>
        <v>301</v>
      </c>
    </row>
    <row r="23" spans="1:11" s="31" customFormat="1" ht="14.25" customHeight="1">
      <c r="A23" s="74"/>
      <c r="B23" s="156">
        <v>417</v>
      </c>
      <c r="C23" s="93"/>
      <c r="D23" s="156" t="s">
        <v>13</v>
      </c>
      <c r="E23" s="156">
        <v>68</v>
      </c>
      <c r="F23" s="156">
        <v>305</v>
      </c>
      <c r="G23" s="156">
        <v>7</v>
      </c>
      <c r="H23" s="156">
        <v>5</v>
      </c>
      <c r="I23" s="73">
        <f t="shared" si="0"/>
        <v>385</v>
      </c>
      <c r="J23" s="156">
        <v>0</v>
      </c>
      <c r="K23" s="80">
        <f t="shared" si="1"/>
        <v>385</v>
      </c>
    </row>
    <row r="24" spans="1:11" s="31" customFormat="1" ht="14.25" customHeight="1">
      <c r="A24" s="74"/>
      <c r="B24" s="156">
        <v>417</v>
      </c>
      <c r="C24" s="93"/>
      <c r="D24" s="156" t="s">
        <v>15</v>
      </c>
      <c r="E24" s="156">
        <v>65</v>
      </c>
      <c r="F24" s="156">
        <v>305</v>
      </c>
      <c r="G24" s="156">
        <v>11</v>
      </c>
      <c r="H24" s="156">
        <v>6</v>
      </c>
      <c r="I24" s="82">
        <f t="shared" si="0"/>
        <v>387</v>
      </c>
      <c r="J24" s="156">
        <v>1</v>
      </c>
      <c r="K24" s="80">
        <f t="shared" si="1"/>
        <v>388</v>
      </c>
    </row>
    <row r="25" spans="1:11" s="31" customFormat="1" ht="14.25" customHeight="1">
      <c r="A25" s="74"/>
      <c r="B25" s="156">
        <v>418</v>
      </c>
      <c r="C25" s="93"/>
      <c r="D25" s="156" t="s">
        <v>13</v>
      </c>
      <c r="E25" s="156">
        <v>59</v>
      </c>
      <c r="F25" s="156">
        <v>205</v>
      </c>
      <c r="G25" s="156">
        <v>10</v>
      </c>
      <c r="H25" s="156">
        <v>2</v>
      </c>
      <c r="I25" s="82">
        <f t="shared" si="0"/>
        <v>276</v>
      </c>
      <c r="J25" s="156">
        <v>0</v>
      </c>
      <c r="K25" s="80">
        <f t="shared" si="1"/>
        <v>276</v>
      </c>
    </row>
    <row r="26" spans="1:11" s="31" customFormat="1" ht="14.25" customHeight="1">
      <c r="A26" s="74"/>
      <c r="B26" s="156">
        <v>418</v>
      </c>
      <c r="C26" s="93"/>
      <c r="D26" s="156" t="s">
        <v>15</v>
      </c>
      <c r="E26" s="156">
        <v>45</v>
      </c>
      <c r="F26" s="156">
        <v>188</v>
      </c>
      <c r="G26" s="156">
        <v>10</v>
      </c>
      <c r="H26" s="156">
        <v>5</v>
      </c>
      <c r="I26" s="82">
        <f t="shared" si="0"/>
        <v>248</v>
      </c>
      <c r="J26" s="156">
        <v>2</v>
      </c>
      <c r="K26" s="80">
        <f t="shared" si="1"/>
        <v>250</v>
      </c>
    </row>
    <row r="27" spans="1:11" s="31" customFormat="1" ht="14.25" customHeight="1">
      <c r="A27" s="74"/>
      <c r="B27" s="156">
        <v>419</v>
      </c>
      <c r="C27" s="93"/>
      <c r="D27" s="156" t="s">
        <v>13</v>
      </c>
      <c r="E27" s="156">
        <v>36</v>
      </c>
      <c r="F27" s="156">
        <v>166</v>
      </c>
      <c r="G27" s="156">
        <v>7</v>
      </c>
      <c r="H27" s="156">
        <v>3</v>
      </c>
      <c r="I27" s="82">
        <f t="shared" si="0"/>
        <v>212</v>
      </c>
      <c r="J27" s="156">
        <v>4</v>
      </c>
      <c r="K27" s="80">
        <f t="shared" si="1"/>
        <v>216</v>
      </c>
    </row>
    <row r="28" spans="1:11" s="31" customFormat="1" ht="14.25" customHeight="1">
      <c r="A28" s="74"/>
      <c r="B28" s="156">
        <v>419</v>
      </c>
      <c r="C28" s="93"/>
      <c r="D28" s="156" t="s">
        <v>15</v>
      </c>
      <c r="E28" s="156">
        <v>36</v>
      </c>
      <c r="F28" s="156">
        <v>174</v>
      </c>
      <c r="G28" s="156">
        <v>12</v>
      </c>
      <c r="H28" s="156">
        <v>0</v>
      </c>
      <c r="I28" s="82">
        <f t="shared" si="0"/>
        <v>222</v>
      </c>
      <c r="J28" s="156">
        <v>1</v>
      </c>
      <c r="K28" s="80">
        <f t="shared" si="1"/>
        <v>223</v>
      </c>
    </row>
    <row r="29" spans="1:11" s="31" customFormat="1" ht="14.25" customHeight="1">
      <c r="A29" s="74"/>
      <c r="B29" s="156">
        <v>420</v>
      </c>
      <c r="C29" s="93"/>
      <c r="D29" s="156" t="s">
        <v>13</v>
      </c>
      <c r="E29" s="156">
        <v>64</v>
      </c>
      <c r="F29" s="156">
        <v>258</v>
      </c>
      <c r="G29" s="156">
        <v>14</v>
      </c>
      <c r="H29" s="156">
        <v>4</v>
      </c>
      <c r="I29" s="82">
        <f t="shared" si="0"/>
        <v>340</v>
      </c>
      <c r="J29" s="156">
        <v>6</v>
      </c>
      <c r="K29" s="80">
        <f t="shared" si="1"/>
        <v>346</v>
      </c>
    </row>
    <row r="30" spans="1:11" s="31" customFormat="1" ht="14.25" customHeight="1">
      <c r="A30" s="74"/>
      <c r="B30" s="156">
        <v>420</v>
      </c>
      <c r="C30" s="93"/>
      <c r="D30" s="156" t="s">
        <v>15</v>
      </c>
      <c r="E30" s="156">
        <v>62</v>
      </c>
      <c r="F30" s="156">
        <v>256</v>
      </c>
      <c r="G30" s="156">
        <v>11</v>
      </c>
      <c r="H30" s="156">
        <v>5</v>
      </c>
      <c r="I30" s="82">
        <f t="shared" si="0"/>
        <v>334</v>
      </c>
      <c r="J30" s="156">
        <v>4</v>
      </c>
      <c r="K30" s="80">
        <f t="shared" si="1"/>
        <v>338</v>
      </c>
    </row>
    <row r="31" spans="1:11" s="31" customFormat="1" ht="14.25" customHeight="1">
      <c r="A31" s="74"/>
      <c r="B31" s="156">
        <v>421</v>
      </c>
      <c r="C31" s="93"/>
      <c r="D31" s="156" t="s">
        <v>13</v>
      </c>
      <c r="E31" s="156">
        <v>48</v>
      </c>
      <c r="F31" s="156">
        <v>267</v>
      </c>
      <c r="G31" s="156">
        <v>14</v>
      </c>
      <c r="H31" s="156">
        <v>1</v>
      </c>
      <c r="I31" s="82">
        <f t="shared" si="0"/>
        <v>330</v>
      </c>
      <c r="J31" s="156">
        <v>8</v>
      </c>
      <c r="K31" s="80">
        <f t="shared" si="1"/>
        <v>338</v>
      </c>
    </row>
    <row r="32" spans="1:11" s="31" customFormat="1" ht="14.25" customHeight="1">
      <c r="A32" s="74"/>
      <c r="B32" s="156">
        <v>421</v>
      </c>
      <c r="C32" s="93"/>
      <c r="D32" s="156" t="s">
        <v>15</v>
      </c>
      <c r="E32" s="156">
        <v>82</v>
      </c>
      <c r="F32" s="156">
        <v>207</v>
      </c>
      <c r="G32" s="156">
        <v>8</v>
      </c>
      <c r="H32" s="156">
        <v>1</v>
      </c>
      <c r="I32" s="82">
        <f t="shared" si="0"/>
        <v>298</v>
      </c>
      <c r="J32" s="156">
        <v>1</v>
      </c>
      <c r="K32" s="80">
        <f t="shared" si="1"/>
        <v>299</v>
      </c>
    </row>
    <row r="33" spans="1:12" s="31" customFormat="1" ht="14.25" customHeight="1">
      <c r="A33" s="74"/>
      <c r="B33" s="156">
        <v>422</v>
      </c>
      <c r="C33" s="93"/>
      <c r="D33" s="156" t="s">
        <v>13</v>
      </c>
      <c r="E33" s="156">
        <v>65</v>
      </c>
      <c r="F33" s="156">
        <v>263</v>
      </c>
      <c r="G33" s="156">
        <v>21</v>
      </c>
      <c r="H33" s="156">
        <v>2</v>
      </c>
      <c r="I33" s="82">
        <f t="shared" si="0"/>
        <v>351</v>
      </c>
      <c r="J33" s="156">
        <v>9</v>
      </c>
      <c r="K33" s="80">
        <f t="shared" si="1"/>
        <v>360</v>
      </c>
    </row>
    <row r="34" spans="1:12" s="31" customFormat="1" ht="14.25" customHeight="1">
      <c r="A34" s="74"/>
      <c r="B34" s="156">
        <v>422</v>
      </c>
      <c r="C34" s="93"/>
      <c r="D34" s="156" t="s">
        <v>15</v>
      </c>
      <c r="E34" s="156">
        <v>62</v>
      </c>
      <c r="F34" s="156">
        <v>265</v>
      </c>
      <c r="G34" s="156">
        <v>10</v>
      </c>
      <c r="H34" s="156">
        <v>3</v>
      </c>
      <c r="I34" s="73">
        <f t="shared" si="0"/>
        <v>340</v>
      </c>
      <c r="J34" s="156">
        <v>5</v>
      </c>
      <c r="K34" s="80">
        <f t="shared" si="1"/>
        <v>345</v>
      </c>
    </row>
    <row r="35" spans="1:12" s="31" customFormat="1" ht="14.25" customHeight="1">
      <c r="A35" s="74"/>
      <c r="B35" s="156">
        <v>423</v>
      </c>
      <c r="C35" s="93"/>
      <c r="D35" s="156" t="s">
        <v>13</v>
      </c>
      <c r="E35" s="156">
        <v>43</v>
      </c>
      <c r="F35" s="156">
        <v>188</v>
      </c>
      <c r="G35" s="156">
        <v>19</v>
      </c>
      <c r="H35" s="156">
        <v>3</v>
      </c>
      <c r="I35" s="82">
        <f t="shared" si="0"/>
        <v>253</v>
      </c>
      <c r="J35" s="156">
        <v>4</v>
      </c>
      <c r="K35" s="80">
        <f t="shared" si="1"/>
        <v>257</v>
      </c>
    </row>
    <row r="36" spans="1:12" s="31" customFormat="1" ht="14.25" customHeight="1">
      <c r="A36" s="74"/>
      <c r="B36" s="156">
        <v>423</v>
      </c>
      <c r="C36" s="93"/>
      <c r="D36" s="156" t="s">
        <v>15</v>
      </c>
      <c r="E36" s="156">
        <v>38</v>
      </c>
      <c r="F36" s="156">
        <v>225</v>
      </c>
      <c r="G36" s="156">
        <v>11</v>
      </c>
      <c r="H36" s="156">
        <v>1</v>
      </c>
      <c r="I36" s="82">
        <f t="shared" si="0"/>
        <v>275</v>
      </c>
      <c r="J36" s="156">
        <v>6</v>
      </c>
      <c r="K36" s="80">
        <f t="shared" si="1"/>
        <v>281</v>
      </c>
    </row>
    <row r="37" spans="1:12" s="31" customFormat="1" ht="14.25" customHeight="1">
      <c r="A37" s="74"/>
      <c r="B37" s="154">
        <v>424</v>
      </c>
      <c r="C37" s="93"/>
      <c r="D37" s="154" t="s">
        <v>13</v>
      </c>
      <c r="E37" s="154">
        <v>57</v>
      </c>
      <c r="F37" s="154">
        <v>320</v>
      </c>
      <c r="G37" s="154">
        <v>13</v>
      </c>
      <c r="H37" s="154">
        <v>0</v>
      </c>
      <c r="I37" s="82">
        <f t="shared" si="0"/>
        <v>390</v>
      </c>
      <c r="J37" s="154">
        <v>3</v>
      </c>
      <c r="K37" s="73">
        <f t="shared" si="1"/>
        <v>393</v>
      </c>
    </row>
    <row r="38" spans="1:12" s="31" customFormat="1" ht="14.25" customHeight="1">
      <c r="A38" s="74"/>
      <c r="B38" s="156">
        <v>424</v>
      </c>
      <c r="C38" s="93"/>
      <c r="D38" s="156" t="s">
        <v>15</v>
      </c>
      <c r="E38" s="156">
        <v>47</v>
      </c>
      <c r="F38" s="156">
        <v>324</v>
      </c>
      <c r="G38" s="156">
        <v>7</v>
      </c>
      <c r="H38" s="156">
        <v>3</v>
      </c>
      <c r="I38" s="82">
        <f t="shared" si="0"/>
        <v>381</v>
      </c>
      <c r="J38" s="156">
        <v>4</v>
      </c>
      <c r="K38" s="80">
        <f t="shared" si="1"/>
        <v>385</v>
      </c>
    </row>
    <row r="39" spans="1:12" s="31" customFormat="1" ht="14.25" customHeight="1">
      <c r="A39" s="74"/>
      <c r="B39" s="156">
        <v>425</v>
      </c>
      <c r="C39" s="93"/>
      <c r="D39" s="156" t="s">
        <v>13</v>
      </c>
      <c r="E39" s="156">
        <v>36</v>
      </c>
      <c r="F39" s="156">
        <v>211</v>
      </c>
      <c r="G39" s="156">
        <v>10</v>
      </c>
      <c r="H39" s="156">
        <v>1</v>
      </c>
      <c r="I39" s="82">
        <f t="shared" si="0"/>
        <v>258</v>
      </c>
      <c r="J39" s="156">
        <v>1</v>
      </c>
      <c r="K39" s="80">
        <f t="shared" si="1"/>
        <v>259</v>
      </c>
    </row>
    <row r="40" spans="1:12" s="31" customFormat="1" ht="14.25" customHeight="1">
      <c r="A40" s="74"/>
      <c r="B40" s="154">
        <v>425</v>
      </c>
      <c r="C40" s="93"/>
      <c r="D40" s="154" t="s">
        <v>15</v>
      </c>
      <c r="E40" s="154">
        <v>45</v>
      </c>
      <c r="F40" s="154">
        <v>209</v>
      </c>
      <c r="G40" s="154">
        <v>11</v>
      </c>
      <c r="H40" s="154">
        <v>1</v>
      </c>
      <c r="I40" s="82">
        <f t="shared" si="0"/>
        <v>266</v>
      </c>
      <c r="J40" s="154">
        <v>3</v>
      </c>
      <c r="K40" s="73">
        <f t="shared" si="1"/>
        <v>269</v>
      </c>
    </row>
    <row r="41" spans="1:12" s="31" customFormat="1" ht="14.25" customHeight="1">
      <c r="A41" s="74"/>
      <c r="B41" s="156">
        <v>426</v>
      </c>
      <c r="C41" s="93"/>
      <c r="D41" s="156" t="s">
        <v>13</v>
      </c>
      <c r="E41" s="156">
        <v>39</v>
      </c>
      <c r="F41" s="156">
        <v>209</v>
      </c>
      <c r="G41" s="156">
        <v>13</v>
      </c>
      <c r="H41" s="156">
        <v>5</v>
      </c>
      <c r="I41" s="82">
        <f t="shared" si="0"/>
        <v>266</v>
      </c>
      <c r="J41" s="156">
        <v>8</v>
      </c>
      <c r="K41" s="80">
        <f t="shared" si="1"/>
        <v>274</v>
      </c>
    </row>
    <row r="42" spans="1:12" s="31" customFormat="1" ht="14.25" customHeight="1">
      <c r="A42" s="74"/>
      <c r="B42" s="156">
        <v>426</v>
      </c>
      <c r="C42" s="93"/>
      <c r="D42" s="156" t="s">
        <v>64</v>
      </c>
      <c r="E42" s="156">
        <v>36</v>
      </c>
      <c r="F42" s="156">
        <v>214</v>
      </c>
      <c r="G42" s="156">
        <v>3</v>
      </c>
      <c r="H42" s="156">
        <v>4</v>
      </c>
      <c r="I42" s="82">
        <f t="shared" si="0"/>
        <v>257</v>
      </c>
      <c r="J42" s="156">
        <v>9</v>
      </c>
      <c r="K42" s="80">
        <f t="shared" si="1"/>
        <v>266</v>
      </c>
    </row>
    <row r="43" spans="1:12" s="31" customFormat="1" ht="14.25" customHeight="1">
      <c r="A43" s="74"/>
      <c r="B43" s="156">
        <v>426</v>
      </c>
      <c r="C43" s="93"/>
      <c r="D43" s="156" t="s">
        <v>152</v>
      </c>
      <c r="E43" s="156">
        <v>44</v>
      </c>
      <c r="F43" s="156">
        <v>192</v>
      </c>
      <c r="G43" s="156">
        <v>4</v>
      </c>
      <c r="H43" s="156">
        <v>2</v>
      </c>
      <c r="I43" s="82">
        <f t="shared" si="0"/>
        <v>242</v>
      </c>
      <c r="J43" s="156">
        <v>4</v>
      </c>
      <c r="K43" s="80">
        <f t="shared" si="1"/>
        <v>246</v>
      </c>
    </row>
    <row r="44" spans="1:12" s="31" customFormat="1" ht="14.25" customHeight="1">
      <c r="A44" s="74"/>
      <c r="B44" s="156">
        <v>427</v>
      </c>
      <c r="C44" s="93"/>
      <c r="D44" s="156" t="s">
        <v>13</v>
      </c>
      <c r="E44" s="156">
        <v>31</v>
      </c>
      <c r="F44" s="156">
        <v>185</v>
      </c>
      <c r="G44" s="156">
        <v>8</v>
      </c>
      <c r="H44" s="156">
        <v>2</v>
      </c>
      <c r="I44" s="82">
        <f t="shared" si="0"/>
        <v>226</v>
      </c>
      <c r="J44" s="156">
        <v>4</v>
      </c>
      <c r="K44" s="80">
        <f t="shared" si="1"/>
        <v>230</v>
      </c>
    </row>
    <row r="45" spans="1:12" s="31" customFormat="1" ht="14.25" customHeight="1">
      <c r="A45" s="74"/>
      <c r="B45" s="156">
        <v>427</v>
      </c>
      <c r="C45" s="93"/>
      <c r="D45" s="156" t="s">
        <v>15</v>
      </c>
      <c r="E45" s="156">
        <v>30</v>
      </c>
      <c r="F45" s="156">
        <v>196</v>
      </c>
      <c r="G45" s="156">
        <v>8</v>
      </c>
      <c r="H45" s="156">
        <v>2</v>
      </c>
      <c r="I45" s="82">
        <f t="shared" ref="I45:I66" si="2">SUM(E45:H45)</f>
        <v>236</v>
      </c>
      <c r="J45" s="156">
        <v>4</v>
      </c>
      <c r="K45" s="80">
        <f t="shared" ref="K45:K66" si="3">I45+J45</f>
        <v>240</v>
      </c>
    </row>
    <row r="46" spans="1:12" s="31" customFormat="1" ht="14.25" customHeight="1">
      <c r="A46" s="74"/>
      <c r="B46" s="156">
        <v>428</v>
      </c>
      <c r="C46" s="93"/>
      <c r="D46" s="156" t="s">
        <v>13</v>
      </c>
      <c r="E46" s="156">
        <v>56</v>
      </c>
      <c r="F46" s="156">
        <v>200</v>
      </c>
      <c r="G46" s="156">
        <v>8</v>
      </c>
      <c r="H46" s="156">
        <v>1</v>
      </c>
      <c r="I46" s="82">
        <f t="shared" si="2"/>
        <v>265</v>
      </c>
      <c r="J46" s="156">
        <v>5</v>
      </c>
      <c r="K46" s="80">
        <f t="shared" si="3"/>
        <v>270</v>
      </c>
      <c r="L46" s="52"/>
    </row>
    <row r="47" spans="1:12" s="31" customFormat="1" ht="14.25" customHeight="1">
      <c r="A47" s="74"/>
      <c r="B47" s="156">
        <v>428</v>
      </c>
      <c r="C47" s="93"/>
      <c r="D47" s="156" t="s">
        <v>15</v>
      </c>
      <c r="E47" s="156">
        <v>54</v>
      </c>
      <c r="F47" s="156">
        <v>220</v>
      </c>
      <c r="G47" s="156">
        <v>6</v>
      </c>
      <c r="H47" s="156">
        <v>1</v>
      </c>
      <c r="I47" s="73">
        <f t="shared" si="2"/>
        <v>281</v>
      </c>
      <c r="J47" s="156">
        <v>7</v>
      </c>
      <c r="K47" s="80">
        <f t="shared" si="3"/>
        <v>288</v>
      </c>
    </row>
    <row r="48" spans="1:12" s="31" customFormat="1" ht="14.25" customHeight="1">
      <c r="A48" s="74"/>
      <c r="B48" s="156">
        <v>429</v>
      </c>
      <c r="C48" s="93"/>
      <c r="D48" s="156" t="s">
        <v>13</v>
      </c>
      <c r="E48" s="156">
        <v>56</v>
      </c>
      <c r="F48" s="156">
        <v>230</v>
      </c>
      <c r="G48" s="156">
        <v>11</v>
      </c>
      <c r="H48" s="156">
        <v>2</v>
      </c>
      <c r="I48" s="73">
        <f t="shared" si="2"/>
        <v>299</v>
      </c>
      <c r="J48" s="156">
        <v>2</v>
      </c>
      <c r="K48" s="80">
        <f t="shared" si="3"/>
        <v>301</v>
      </c>
    </row>
    <row r="49" spans="1:12" s="31" customFormat="1" ht="14.25" customHeight="1">
      <c r="A49" s="70"/>
      <c r="B49" s="156">
        <v>429</v>
      </c>
      <c r="C49" s="93"/>
      <c r="D49" s="156" t="s">
        <v>64</v>
      </c>
      <c r="E49" s="156">
        <v>55</v>
      </c>
      <c r="F49" s="156">
        <v>224</v>
      </c>
      <c r="G49" s="156">
        <v>9</v>
      </c>
      <c r="H49" s="156">
        <v>3</v>
      </c>
      <c r="I49" s="82">
        <f t="shared" si="2"/>
        <v>291</v>
      </c>
      <c r="J49" s="156">
        <v>0</v>
      </c>
      <c r="K49" s="80">
        <f t="shared" si="3"/>
        <v>291</v>
      </c>
    </row>
    <row r="50" spans="1:12" s="31" customFormat="1" ht="14.25" customHeight="1">
      <c r="A50" s="74"/>
      <c r="B50" s="156">
        <v>429</v>
      </c>
      <c r="C50" s="93"/>
      <c r="D50" s="156" t="s">
        <v>152</v>
      </c>
      <c r="E50" s="156">
        <v>53</v>
      </c>
      <c r="F50" s="156">
        <v>231</v>
      </c>
      <c r="G50" s="156">
        <v>9</v>
      </c>
      <c r="H50" s="156">
        <v>0</v>
      </c>
      <c r="I50" s="82">
        <f t="shared" si="2"/>
        <v>293</v>
      </c>
      <c r="J50" s="156">
        <v>4</v>
      </c>
      <c r="K50" s="80">
        <f t="shared" si="3"/>
        <v>297</v>
      </c>
      <c r="L50" s="52"/>
    </row>
    <row r="51" spans="1:12" s="31" customFormat="1" ht="14.25" customHeight="1">
      <c r="A51" s="70"/>
      <c r="B51" s="156">
        <v>430</v>
      </c>
      <c r="C51" s="93"/>
      <c r="D51" s="156" t="s">
        <v>13</v>
      </c>
      <c r="E51" s="156">
        <v>66</v>
      </c>
      <c r="F51" s="156">
        <v>205</v>
      </c>
      <c r="G51" s="156">
        <v>4</v>
      </c>
      <c r="H51" s="156">
        <v>1</v>
      </c>
      <c r="I51" s="82">
        <f t="shared" si="2"/>
        <v>276</v>
      </c>
      <c r="J51" s="156">
        <v>7</v>
      </c>
      <c r="K51" s="80">
        <f t="shared" si="3"/>
        <v>283</v>
      </c>
    </row>
    <row r="52" spans="1:12" s="31" customFormat="1" ht="14.25" customHeight="1">
      <c r="A52" s="70"/>
      <c r="B52" s="156">
        <v>430</v>
      </c>
      <c r="C52" s="93"/>
      <c r="D52" s="156" t="s">
        <v>15</v>
      </c>
      <c r="E52" s="156">
        <v>53</v>
      </c>
      <c r="F52" s="156">
        <v>196</v>
      </c>
      <c r="G52" s="156">
        <v>10</v>
      </c>
      <c r="H52" s="156">
        <v>4</v>
      </c>
      <c r="I52" s="73">
        <f t="shared" si="2"/>
        <v>263</v>
      </c>
      <c r="J52" s="156">
        <v>7</v>
      </c>
      <c r="K52" s="80">
        <f t="shared" si="3"/>
        <v>270</v>
      </c>
    </row>
    <row r="53" spans="1:12" s="31" customFormat="1" ht="14.25" customHeight="1">
      <c r="A53" s="70"/>
      <c r="B53" s="154">
        <v>431</v>
      </c>
      <c r="C53" s="93"/>
      <c r="D53" s="154" t="s">
        <v>13</v>
      </c>
      <c r="E53" s="154">
        <v>48</v>
      </c>
      <c r="F53" s="154">
        <v>194</v>
      </c>
      <c r="G53" s="154">
        <v>13</v>
      </c>
      <c r="H53" s="154">
        <v>2</v>
      </c>
      <c r="I53" s="82">
        <f t="shared" si="2"/>
        <v>257</v>
      </c>
      <c r="J53" s="154">
        <v>3</v>
      </c>
      <c r="K53" s="73">
        <f t="shared" si="3"/>
        <v>260</v>
      </c>
    </row>
    <row r="54" spans="1:12" s="31" customFormat="1" ht="14.25" customHeight="1">
      <c r="A54" s="70"/>
      <c r="B54" s="156">
        <v>431</v>
      </c>
      <c r="C54" s="93"/>
      <c r="D54" s="156" t="s">
        <v>15</v>
      </c>
      <c r="E54" s="156">
        <v>48</v>
      </c>
      <c r="F54" s="156">
        <v>164</v>
      </c>
      <c r="G54" s="156">
        <v>12</v>
      </c>
      <c r="H54" s="156">
        <v>0</v>
      </c>
      <c r="I54" s="82">
        <f t="shared" si="2"/>
        <v>224</v>
      </c>
      <c r="J54" s="156">
        <v>9</v>
      </c>
      <c r="K54" s="80">
        <f t="shared" si="3"/>
        <v>233</v>
      </c>
    </row>
    <row r="55" spans="1:12" s="31" customFormat="1" ht="14.25" customHeight="1">
      <c r="A55" s="70"/>
      <c r="B55" s="154">
        <v>432</v>
      </c>
      <c r="C55" s="93"/>
      <c r="D55" s="154" t="s">
        <v>13</v>
      </c>
      <c r="E55" s="154">
        <v>61</v>
      </c>
      <c r="F55" s="154">
        <v>230</v>
      </c>
      <c r="G55" s="154">
        <v>8</v>
      </c>
      <c r="H55" s="154">
        <v>2</v>
      </c>
      <c r="I55" s="82">
        <f t="shared" si="2"/>
        <v>301</v>
      </c>
      <c r="J55" s="154">
        <v>7</v>
      </c>
      <c r="K55" s="73">
        <f t="shared" si="3"/>
        <v>308</v>
      </c>
      <c r="L55" s="16"/>
    </row>
    <row r="56" spans="1:12" s="31" customFormat="1" ht="14.25" customHeight="1">
      <c r="A56" s="70"/>
      <c r="B56" s="154">
        <v>432</v>
      </c>
      <c r="C56" s="93"/>
      <c r="D56" s="154" t="s">
        <v>15</v>
      </c>
      <c r="E56" s="154">
        <v>68</v>
      </c>
      <c r="F56" s="154">
        <v>243</v>
      </c>
      <c r="G56" s="154">
        <v>17</v>
      </c>
      <c r="H56" s="154">
        <v>0</v>
      </c>
      <c r="I56" s="82">
        <f t="shared" si="2"/>
        <v>328</v>
      </c>
      <c r="J56" s="154">
        <v>2</v>
      </c>
      <c r="K56" s="73">
        <f t="shared" si="3"/>
        <v>330</v>
      </c>
      <c r="L56" s="16"/>
    </row>
    <row r="57" spans="1:12" s="31" customFormat="1" ht="14.25" customHeight="1">
      <c r="A57" s="70"/>
      <c r="B57" s="154">
        <v>432</v>
      </c>
      <c r="C57" s="93"/>
      <c r="D57" s="154" t="s">
        <v>233</v>
      </c>
      <c r="E57" s="154">
        <v>165</v>
      </c>
      <c r="F57" s="154">
        <v>296</v>
      </c>
      <c r="G57" s="154">
        <v>21</v>
      </c>
      <c r="H57" s="154">
        <v>2</v>
      </c>
      <c r="I57" s="82">
        <f t="shared" si="2"/>
        <v>484</v>
      </c>
      <c r="J57" s="154">
        <v>2</v>
      </c>
      <c r="K57" s="73">
        <f t="shared" si="3"/>
        <v>486</v>
      </c>
      <c r="L57" s="16"/>
    </row>
    <row r="58" spans="1:12" s="31" customFormat="1" ht="14.25" customHeight="1">
      <c r="A58" s="75"/>
      <c r="B58" s="154">
        <v>467</v>
      </c>
      <c r="C58" s="93"/>
      <c r="D58" s="154" t="s">
        <v>13</v>
      </c>
      <c r="E58" s="154">
        <v>76</v>
      </c>
      <c r="F58" s="154">
        <v>225</v>
      </c>
      <c r="G58" s="154">
        <v>2</v>
      </c>
      <c r="H58" s="154">
        <v>4</v>
      </c>
      <c r="I58" s="82">
        <f t="shared" si="2"/>
        <v>307</v>
      </c>
      <c r="J58" s="154">
        <v>8</v>
      </c>
      <c r="K58" s="73">
        <f t="shared" si="3"/>
        <v>315</v>
      </c>
      <c r="L58" s="16"/>
    </row>
    <row r="59" spans="1:12" s="31" customFormat="1" ht="14.25" customHeight="1">
      <c r="A59" s="75"/>
      <c r="B59" s="156">
        <v>468</v>
      </c>
      <c r="C59" s="93"/>
      <c r="D59" s="156" t="s">
        <v>13</v>
      </c>
      <c r="E59" s="156">
        <v>59</v>
      </c>
      <c r="F59" s="156">
        <v>225</v>
      </c>
      <c r="G59" s="156">
        <v>5</v>
      </c>
      <c r="H59" s="156">
        <v>8</v>
      </c>
      <c r="I59" s="82">
        <f t="shared" si="2"/>
        <v>297</v>
      </c>
      <c r="J59" s="156">
        <v>4</v>
      </c>
      <c r="K59" s="80">
        <f t="shared" si="3"/>
        <v>301</v>
      </c>
    </row>
    <row r="60" spans="1:12" s="31" customFormat="1" ht="14.25" customHeight="1">
      <c r="A60" s="75"/>
      <c r="B60" s="156">
        <v>468</v>
      </c>
      <c r="C60" s="93"/>
      <c r="D60" s="156" t="s">
        <v>15</v>
      </c>
      <c r="E60" s="156">
        <v>66</v>
      </c>
      <c r="F60" s="156">
        <v>220</v>
      </c>
      <c r="G60" s="156">
        <v>4</v>
      </c>
      <c r="H60" s="156">
        <v>2</v>
      </c>
      <c r="I60" s="82">
        <f t="shared" si="2"/>
        <v>292</v>
      </c>
      <c r="J60" s="156">
        <v>3</v>
      </c>
      <c r="K60" s="80">
        <f t="shared" si="3"/>
        <v>295</v>
      </c>
    </row>
    <row r="61" spans="1:12" s="31" customFormat="1" ht="14.25" customHeight="1">
      <c r="A61" s="75"/>
      <c r="B61" s="156">
        <v>469</v>
      </c>
      <c r="C61" s="93"/>
      <c r="D61" s="156" t="s">
        <v>13</v>
      </c>
      <c r="E61" s="156">
        <v>59</v>
      </c>
      <c r="F61" s="156">
        <v>236</v>
      </c>
      <c r="G61" s="156">
        <v>5</v>
      </c>
      <c r="H61" s="156">
        <v>1</v>
      </c>
      <c r="I61" s="82">
        <f t="shared" si="2"/>
        <v>301</v>
      </c>
      <c r="J61" s="156">
        <v>3</v>
      </c>
      <c r="K61" s="80">
        <f t="shared" si="3"/>
        <v>304</v>
      </c>
    </row>
    <row r="62" spans="1:12" s="31" customFormat="1" ht="14.25" customHeight="1">
      <c r="A62" s="75"/>
      <c r="B62" s="156">
        <v>469</v>
      </c>
      <c r="C62" s="93"/>
      <c r="D62" s="156" t="s">
        <v>15</v>
      </c>
      <c r="E62" s="156">
        <v>64</v>
      </c>
      <c r="F62" s="156">
        <v>219</v>
      </c>
      <c r="G62" s="156">
        <v>15</v>
      </c>
      <c r="H62" s="156">
        <v>2</v>
      </c>
      <c r="I62" s="82">
        <f t="shared" si="2"/>
        <v>300</v>
      </c>
      <c r="J62" s="156">
        <v>6</v>
      </c>
      <c r="K62" s="80">
        <f t="shared" si="3"/>
        <v>306</v>
      </c>
    </row>
    <row r="63" spans="1:12" s="31" customFormat="1" ht="14.25" customHeight="1">
      <c r="A63" s="75"/>
      <c r="B63" s="156">
        <v>470</v>
      </c>
      <c r="C63" s="93"/>
      <c r="D63" s="156" t="s">
        <v>13</v>
      </c>
      <c r="E63" s="156">
        <v>55</v>
      </c>
      <c r="F63" s="156">
        <v>303</v>
      </c>
      <c r="G63" s="156">
        <v>2</v>
      </c>
      <c r="H63" s="156">
        <v>4</v>
      </c>
      <c r="I63" s="82">
        <f t="shared" si="2"/>
        <v>364</v>
      </c>
      <c r="J63" s="156">
        <v>23</v>
      </c>
      <c r="K63" s="80">
        <f t="shared" si="3"/>
        <v>387</v>
      </c>
    </row>
    <row r="64" spans="1:12" s="31" customFormat="1" ht="14.25" customHeight="1">
      <c r="A64" s="79"/>
      <c r="B64" s="156">
        <v>471</v>
      </c>
      <c r="C64" s="93"/>
      <c r="D64" s="156" t="s">
        <v>13</v>
      </c>
      <c r="E64" s="156">
        <v>66</v>
      </c>
      <c r="F64" s="156">
        <v>251</v>
      </c>
      <c r="G64" s="156">
        <v>5</v>
      </c>
      <c r="H64" s="156">
        <v>1</v>
      </c>
      <c r="I64" s="82">
        <f t="shared" si="2"/>
        <v>323</v>
      </c>
      <c r="J64" s="156">
        <v>4</v>
      </c>
      <c r="K64" s="80">
        <f t="shared" si="3"/>
        <v>327</v>
      </c>
    </row>
    <row r="65" spans="1:16" s="31" customFormat="1" ht="14.25" customHeight="1">
      <c r="A65" s="79"/>
      <c r="B65" s="156">
        <v>471</v>
      </c>
      <c r="C65" s="93"/>
      <c r="D65" s="156" t="s">
        <v>15</v>
      </c>
      <c r="E65" s="156">
        <v>62</v>
      </c>
      <c r="F65" s="156">
        <v>270</v>
      </c>
      <c r="G65" s="156">
        <v>6</v>
      </c>
      <c r="H65" s="156">
        <v>1</v>
      </c>
      <c r="I65" s="82">
        <f t="shared" si="2"/>
        <v>339</v>
      </c>
      <c r="J65" s="156">
        <v>9</v>
      </c>
      <c r="K65" s="80">
        <f t="shared" si="3"/>
        <v>348</v>
      </c>
    </row>
    <row r="66" spans="1:16" s="31" customFormat="1" ht="14.25" customHeight="1" thickBot="1">
      <c r="A66" s="79"/>
      <c r="B66" s="156">
        <v>472</v>
      </c>
      <c r="C66" s="93"/>
      <c r="D66" s="156" t="s">
        <v>13</v>
      </c>
      <c r="E66" s="210">
        <v>57</v>
      </c>
      <c r="F66" s="210">
        <v>276</v>
      </c>
      <c r="G66" s="210">
        <v>12</v>
      </c>
      <c r="H66" s="210">
        <v>7</v>
      </c>
      <c r="I66" s="82">
        <f t="shared" si="2"/>
        <v>352</v>
      </c>
      <c r="J66" s="156">
        <v>6</v>
      </c>
      <c r="K66" s="80">
        <f t="shared" si="3"/>
        <v>358</v>
      </c>
    </row>
    <row r="67" spans="1:16" ht="14.25" customHeight="1" thickBot="1">
      <c r="A67" s="282"/>
      <c r="B67" s="305" t="s">
        <v>8</v>
      </c>
      <c r="C67" s="305"/>
      <c r="D67" s="306"/>
      <c r="E67" s="84">
        <f t="shared" ref="E67:K67" si="4">SUM(E13:E66)</f>
        <v>2997</v>
      </c>
      <c r="F67" s="84">
        <f t="shared" si="4"/>
        <v>12217</v>
      </c>
      <c r="G67" s="84">
        <f t="shared" si="4"/>
        <v>589</v>
      </c>
      <c r="H67" s="84">
        <f t="shared" si="4"/>
        <v>163</v>
      </c>
      <c r="I67" s="84">
        <f t="shared" si="4"/>
        <v>15966</v>
      </c>
      <c r="J67" s="84">
        <f t="shared" si="4"/>
        <v>271</v>
      </c>
      <c r="K67" s="91">
        <f t="shared" si="4"/>
        <v>16237</v>
      </c>
    </row>
    <row r="68" spans="1:16" ht="14.25" customHeight="1">
      <c r="A68" s="333"/>
      <c r="B68" s="333"/>
      <c r="C68" s="333"/>
      <c r="D68" s="333"/>
      <c r="E68" s="333"/>
      <c r="F68" s="333"/>
      <c r="G68" s="333"/>
      <c r="H68" s="333"/>
      <c r="I68" s="333"/>
      <c r="J68" s="333"/>
      <c r="K68" s="333"/>
    </row>
    <row r="69" spans="1:16" s="35" customFormat="1" ht="14.25" customHeight="1">
      <c r="A69" s="74" t="s">
        <v>337</v>
      </c>
      <c r="B69" s="156">
        <v>266</v>
      </c>
      <c r="C69" s="95"/>
      <c r="D69" s="156" t="s">
        <v>13</v>
      </c>
      <c r="E69" s="156">
        <v>67</v>
      </c>
      <c r="F69" s="156">
        <v>166</v>
      </c>
      <c r="G69" s="156">
        <v>36</v>
      </c>
      <c r="H69" s="156">
        <v>2</v>
      </c>
      <c r="I69" s="73">
        <f t="shared" ref="I69:I85" si="5">SUM(E69:H69)</f>
        <v>271</v>
      </c>
      <c r="J69" s="156">
        <v>7</v>
      </c>
      <c r="K69" s="80">
        <f t="shared" ref="K69:K85" si="6">I69+J69</f>
        <v>278</v>
      </c>
      <c r="L69" s="53"/>
      <c r="M69" s="30"/>
      <c r="N69" s="30"/>
      <c r="O69" s="30"/>
      <c r="P69" s="30"/>
    </row>
    <row r="70" spans="1:16" s="30" customFormat="1" ht="14.25" customHeight="1">
      <c r="A70" s="74"/>
      <c r="B70" s="156">
        <v>266</v>
      </c>
      <c r="C70" s="95"/>
      <c r="D70" s="156" t="s">
        <v>15</v>
      </c>
      <c r="E70" s="156">
        <v>45</v>
      </c>
      <c r="F70" s="156">
        <v>182</v>
      </c>
      <c r="G70" s="156">
        <v>35</v>
      </c>
      <c r="H70" s="156">
        <v>0</v>
      </c>
      <c r="I70" s="73">
        <f t="shared" si="5"/>
        <v>262</v>
      </c>
      <c r="J70" s="156">
        <v>10</v>
      </c>
      <c r="K70" s="80">
        <f t="shared" si="6"/>
        <v>272</v>
      </c>
    </row>
    <row r="71" spans="1:16" ht="14.25" customHeight="1">
      <c r="A71" s="70"/>
      <c r="B71" s="156">
        <v>266</v>
      </c>
      <c r="C71" s="95"/>
      <c r="D71" s="156" t="s">
        <v>192</v>
      </c>
      <c r="E71" s="156">
        <v>46</v>
      </c>
      <c r="F71" s="156">
        <v>115</v>
      </c>
      <c r="G71" s="156">
        <v>3</v>
      </c>
      <c r="H71" s="156">
        <v>2</v>
      </c>
      <c r="I71" s="73">
        <f t="shared" si="5"/>
        <v>166</v>
      </c>
      <c r="J71" s="156">
        <v>2</v>
      </c>
      <c r="K71" s="80">
        <f t="shared" si="6"/>
        <v>168</v>
      </c>
    </row>
    <row r="72" spans="1:16" ht="14.25" customHeight="1">
      <c r="A72" s="70"/>
      <c r="B72" s="156">
        <v>266</v>
      </c>
      <c r="C72" s="95"/>
      <c r="D72" s="156" t="s">
        <v>217</v>
      </c>
      <c r="E72" s="156">
        <v>39</v>
      </c>
      <c r="F72" s="156">
        <v>120</v>
      </c>
      <c r="G72" s="156">
        <v>2</v>
      </c>
      <c r="H72" s="156">
        <v>0</v>
      </c>
      <c r="I72" s="119">
        <f t="shared" si="5"/>
        <v>161</v>
      </c>
      <c r="J72" s="156">
        <v>5</v>
      </c>
      <c r="K72" s="126">
        <f t="shared" si="6"/>
        <v>166</v>
      </c>
    </row>
    <row r="73" spans="1:16" ht="14.25" customHeight="1">
      <c r="A73" s="70"/>
      <c r="B73" s="156">
        <v>267</v>
      </c>
      <c r="C73" s="95"/>
      <c r="D73" s="156" t="s">
        <v>13</v>
      </c>
      <c r="E73" s="156">
        <v>31</v>
      </c>
      <c r="F73" s="156">
        <v>68</v>
      </c>
      <c r="G73" s="156">
        <v>25</v>
      </c>
      <c r="H73" s="156">
        <v>0</v>
      </c>
      <c r="I73" s="119">
        <f t="shared" si="5"/>
        <v>124</v>
      </c>
      <c r="J73" s="156">
        <v>4</v>
      </c>
      <c r="K73" s="126">
        <f t="shared" si="6"/>
        <v>128</v>
      </c>
    </row>
    <row r="74" spans="1:16" ht="14.25" customHeight="1">
      <c r="A74" s="74"/>
      <c r="B74" s="156">
        <v>268</v>
      </c>
      <c r="C74" s="95"/>
      <c r="D74" s="156" t="s">
        <v>13</v>
      </c>
      <c r="E74" s="156">
        <v>50</v>
      </c>
      <c r="F74" s="156">
        <v>162</v>
      </c>
      <c r="G74" s="156">
        <v>29</v>
      </c>
      <c r="H74" s="156">
        <v>3</v>
      </c>
      <c r="I74" s="119">
        <f t="shared" si="5"/>
        <v>244</v>
      </c>
      <c r="J74" s="156">
        <v>9</v>
      </c>
      <c r="K74" s="126">
        <f t="shared" si="6"/>
        <v>253</v>
      </c>
    </row>
    <row r="75" spans="1:16" ht="14.25" customHeight="1">
      <c r="A75" s="74" t="s">
        <v>337</v>
      </c>
      <c r="B75" s="156">
        <v>268</v>
      </c>
      <c r="C75" s="95"/>
      <c r="D75" s="156" t="s">
        <v>192</v>
      </c>
      <c r="E75" s="156">
        <v>28</v>
      </c>
      <c r="F75" s="156">
        <v>135</v>
      </c>
      <c r="G75" s="156">
        <v>3</v>
      </c>
      <c r="H75" s="156">
        <v>0</v>
      </c>
      <c r="I75" s="119">
        <f t="shared" si="5"/>
        <v>166</v>
      </c>
      <c r="J75" s="156">
        <v>6</v>
      </c>
      <c r="K75" s="126">
        <f t="shared" si="6"/>
        <v>172</v>
      </c>
    </row>
    <row r="76" spans="1:16" ht="14.25" customHeight="1">
      <c r="A76" s="70"/>
      <c r="B76" s="156">
        <v>268</v>
      </c>
      <c r="C76" s="95"/>
      <c r="D76" s="156" t="s">
        <v>217</v>
      </c>
      <c r="E76" s="156">
        <v>51</v>
      </c>
      <c r="F76" s="156">
        <v>114</v>
      </c>
      <c r="G76" s="156">
        <v>3</v>
      </c>
      <c r="H76" s="156">
        <v>0</v>
      </c>
      <c r="I76" s="119">
        <f t="shared" si="5"/>
        <v>168</v>
      </c>
      <c r="J76" s="156">
        <v>3</v>
      </c>
      <c r="K76" s="126">
        <f t="shared" si="6"/>
        <v>171</v>
      </c>
    </row>
    <row r="77" spans="1:16" ht="14.25" customHeight="1">
      <c r="A77" s="70"/>
      <c r="B77" s="156">
        <v>268</v>
      </c>
      <c r="C77" s="95"/>
      <c r="D77" s="156" t="s">
        <v>278</v>
      </c>
      <c r="E77" s="156">
        <v>38</v>
      </c>
      <c r="F77" s="156">
        <v>120</v>
      </c>
      <c r="G77" s="156">
        <v>6</v>
      </c>
      <c r="H77" s="156">
        <v>1</v>
      </c>
      <c r="I77" s="119">
        <f t="shared" si="5"/>
        <v>165</v>
      </c>
      <c r="J77" s="156">
        <v>7</v>
      </c>
      <c r="K77" s="126">
        <f t="shared" si="6"/>
        <v>172</v>
      </c>
    </row>
    <row r="78" spans="1:16" ht="14.25" customHeight="1">
      <c r="A78" s="75"/>
      <c r="B78" s="156">
        <v>269</v>
      </c>
      <c r="C78" s="95"/>
      <c r="D78" s="156" t="s">
        <v>13</v>
      </c>
      <c r="E78" s="156">
        <v>119</v>
      </c>
      <c r="F78" s="156">
        <v>299</v>
      </c>
      <c r="G78" s="156">
        <v>24</v>
      </c>
      <c r="H78" s="156">
        <v>2</v>
      </c>
      <c r="I78" s="119">
        <f t="shared" si="5"/>
        <v>444</v>
      </c>
      <c r="J78" s="156">
        <v>15</v>
      </c>
      <c r="K78" s="126">
        <f t="shared" si="6"/>
        <v>459</v>
      </c>
    </row>
    <row r="79" spans="1:16" ht="14.25" customHeight="1">
      <c r="A79" s="79"/>
      <c r="B79" s="156">
        <v>270</v>
      </c>
      <c r="C79" s="95"/>
      <c r="D79" s="156" t="s">
        <v>13</v>
      </c>
      <c r="E79" s="156">
        <v>85</v>
      </c>
      <c r="F79" s="156">
        <v>199</v>
      </c>
      <c r="G79" s="156">
        <v>9</v>
      </c>
      <c r="H79" s="156">
        <v>0</v>
      </c>
      <c r="I79" s="119">
        <f t="shared" si="5"/>
        <v>293</v>
      </c>
      <c r="J79" s="156">
        <v>9</v>
      </c>
      <c r="K79" s="126">
        <f t="shared" si="6"/>
        <v>302</v>
      </c>
    </row>
    <row r="80" spans="1:16" ht="14.25" customHeight="1">
      <c r="A80" s="114"/>
      <c r="B80" s="156">
        <v>270</v>
      </c>
      <c r="C80" s="95"/>
      <c r="D80" s="156" t="s">
        <v>15</v>
      </c>
      <c r="E80" s="156">
        <v>72</v>
      </c>
      <c r="F80" s="156">
        <v>182</v>
      </c>
      <c r="G80" s="156">
        <v>9</v>
      </c>
      <c r="H80" s="156">
        <v>1</v>
      </c>
      <c r="I80" s="119">
        <f t="shared" si="5"/>
        <v>264</v>
      </c>
      <c r="J80" s="156">
        <v>10</v>
      </c>
      <c r="K80" s="126">
        <f t="shared" si="6"/>
        <v>274</v>
      </c>
    </row>
    <row r="81" spans="1:13" ht="14.25" customHeight="1">
      <c r="A81" s="79"/>
      <c r="B81" s="156">
        <v>271</v>
      </c>
      <c r="C81" s="95"/>
      <c r="D81" s="156" t="s">
        <v>13</v>
      </c>
      <c r="E81" s="156">
        <v>107</v>
      </c>
      <c r="F81" s="156">
        <v>227</v>
      </c>
      <c r="G81" s="156">
        <v>3</v>
      </c>
      <c r="H81" s="156">
        <v>1</v>
      </c>
      <c r="I81" s="119">
        <f t="shared" si="5"/>
        <v>338</v>
      </c>
      <c r="J81" s="156">
        <v>11</v>
      </c>
      <c r="K81" s="126">
        <f t="shared" si="6"/>
        <v>349</v>
      </c>
    </row>
    <row r="82" spans="1:13" ht="14.25" customHeight="1">
      <c r="A82" s="72"/>
      <c r="B82" s="156">
        <v>271</v>
      </c>
      <c r="C82" s="95"/>
      <c r="D82" s="156" t="s">
        <v>15</v>
      </c>
      <c r="E82" s="156">
        <v>99</v>
      </c>
      <c r="F82" s="156">
        <v>243</v>
      </c>
      <c r="G82" s="156">
        <v>3</v>
      </c>
      <c r="H82" s="156">
        <v>0</v>
      </c>
      <c r="I82" s="119">
        <f t="shared" si="5"/>
        <v>345</v>
      </c>
      <c r="J82" s="156">
        <v>11</v>
      </c>
      <c r="K82" s="126">
        <f t="shared" si="6"/>
        <v>356</v>
      </c>
    </row>
    <row r="83" spans="1:13" ht="14.25" customHeight="1">
      <c r="A83" s="79"/>
      <c r="B83" s="156">
        <v>272</v>
      </c>
      <c r="C83" s="95"/>
      <c r="D83" s="156" t="s">
        <v>13</v>
      </c>
      <c r="E83" s="156">
        <v>70</v>
      </c>
      <c r="F83" s="156">
        <v>105</v>
      </c>
      <c r="G83" s="156">
        <v>3</v>
      </c>
      <c r="H83" s="156">
        <v>0</v>
      </c>
      <c r="I83" s="119">
        <f t="shared" si="5"/>
        <v>178</v>
      </c>
      <c r="J83" s="156">
        <v>1</v>
      </c>
      <c r="K83" s="126">
        <f t="shared" si="6"/>
        <v>179</v>
      </c>
    </row>
    <row r="84" spans="1:13" ht="14.25" customHeight="1">
      <c r="A84" s="79"/>
      <c r="B84" s="156">
        <v>272</v>
      </c>
      <c r="C84" s="95"/>
      <c r="D84" s="156" t="s">
        <v>192</v>
      </c>
      <c r="E84" s="156">
        <v>88</v>
      </c>
      <c r="F84" s="156">
        <v>152</v>
      </c>
      <c r="G84" s="156">
        <v>2</v>
      </c>
      <c r="H84" s="156">
        <v>1</v>
      </c>
      <c r="I84" s="119">
        <f t="shared" si="5"/>
        <v>243</v>
      </c>
      <c r="J84" s="156">
        <v>2</v>
      </c>
      <c r="K84" s="126">
        <f t="shared" si="6"/>
        <v>245</v>
      </c>
    </row>
    <row r="85" spans="1:13" ht="14.25" customHeight="1" thickBot="1">
      <c r="A85" s="72"/>
      <c r="B85" s="156">
        <v>272</v>
      </c>
      <c r="C85" s="95"/>
      <c r="D85" s="156" t="s">
        <v>217</v>
      </c>
      <c r="E85" s="156">
        <v>113</v>
      </c>
      <c r="F85" s="156">
        <v>108</v>
      </c>
      <c r="G85" s="156">
        <v>2</v>
      </c>
      <c r="H85" s="156">
        <v>1</v>
      </c>
      <c r="I85" s="119">
        <f t="shared" si="5"/>
        <v>224</v>
      </c>
      <c r="J85" s="156">
        <v>7</v>
      </c>
      <c r="K85" s="126">
        <f t="shared" si="6"/>
        <v>231</v>
      </c>
    </row>
    <row r="86" spans="1:13" ht="14.25" customHeight="1" thickBot="1">
      <c r="A86" s="283"/>
      <c r="B86" s="360" t="s">
        <v>8</v>
      </c>
      <c r="C86" s="360"/>
      <c r="D86" s="361"/>
      <c r="E86" s="84">
        <f t="shared" ref="E86:K86" si="7">SUM(E69:E85)</f>
        <v>1148</v>
      </c>
      <c r="F86" s="84">
        <f t="shared" si="7"/>
        <v>2697</v>
      </c>
      <c r="G86" s="84">
        <f t="shared" si="7"/>
        <v>197</v>
      </c>
      <c r="H86" s="84">
        <f t="shared" si="7"/>
        <v>14</v>
      </c>
      <c r="I86" s="84">
        <f t="shared" si="7"/>
        <v>4056</v>
      </c>
      <c r="J86" s="84">
        <f t="shared" si="7"/>
        <v>119</v>
      </c>
      <c r="K86" s="91">
        <f t="shared" si="7"/>
        <v>4175</v>
      </c>
    </row>
    <row r="87" spans="1:13" ht="14.25" customHeight="1">
      <c r="A87" s="333"/>
      <c r="B87" s="333"/>
      <c r="C87" s="333"/>
      <c r="D87" s="333"/>
      <c r="E87" s="333"/>
      <c r="F87" s="333"/>
      <c r="G87" s="333"/>
      <c r="H87" s="333"/>
      <c r="I87" s="333"/>
      <c r="J87" s="333"/>
      <c r="K87" s="333"/>
    </row>
    <row r="88" spans="1:13" ht="14.25" customHeight="1">
      <c r="A88" s="74" t="s">
        <v>338</v>
      </c>
      <c r="B88" s="156">
        <v>908</v>
      </c>
      <c r="C88" s="95"/>
      <c r="D88" s="156" t="s">
        <v>13</v>
      </c>
      <c r="E88" s="80">
        <v>163</v>
      </c>
      <c r="F88" s="80">
        <v>223</v>
      </c>
      <c r="G88" s="80">
        <v>8</v>
      </c>
      <c r="H88" s="80">
        <v>4</v>
      </c>
      <c r="I88" s="73">
        <f t="shared" ref="I88:I107" si="8">SUM(E88:H88)</f>
        <v>398</v>
      </c>
      <c r="J88" s="80">
        <v>5</v>
      </c>
      <c r="K88" s="80">
        <f t="shared" ref="K88:K107" si="9">I88+J88</f>
        <v>403</v>
      </c>
    </row>
    <row r="89" spans="1:13" ht="14.25" customHeight="1">
      <c r="A89" s="212"/>
      <c r="B89" s="156">
        <v>908</v>
      </c>
      <c r="C89" s="95"/>
      <c r="D89" s="156" t="s">
        <v>15</v>
      </c>
      <c r="E89" s="80">
        <v>164</v>
      </c>
      <c r="F89" s="80">
        <v>226</v>
      </c>
      <c r="G89" s="80">
        <v>6</v>
      </c>
      <c r="H89" s="80">
        <v>0</v>
      </c>
      <c r="I89" s="73">
        <f t="shared" si="8"/>
        <v>396</v>
      </c>
      <c r="J89" s="80">
        <v>6</v>
      </c>
      <c r="K89" s="80">
        <f t="shared" si="9"/>
        <v>402</v>
      </c>
    </row>
    <row r="90" spans="1:13" ht="14.25" customHeight="1">
      <c r="A90" s="212"/>
      <c r="B90" s="156">
        <v>909</v>
      </c>
      <c r="C90" s="95"/>
      <c r="D90" s="156" t="s">
        <v>13</v>
      </c>
      <c r="E90" s="80">
        <v>152</v>
      </c>
      <c r="F90" s="80">
        <v>204</v>
      </c>
      <c r="G90" s="80">
        <v>7</v>
      </c>
      <c r="H90" s="80">
        <v>1</v>
      </c>
      <c r="I90" s="73">
        <f t="shared" si="8"/>
        <v>364</v>
      </c>
      <c r="J90" s="80">
        <v>9</v>
      </c>
      <c r="K90" s="80">
        <f t="shared" si="9"/>
        <v>373</v>
      </c>
    </row>
    <row r="91" spans="1:13" ht="14.25" customHeight="1">
      <c r="A91" s="212"/>
      <c r="B91" s="156">
        <v>909</v>
      </c>
      <c r="C91" s="95"/>
      <c r="D91" s="156" t="s">
        <v>15</v>
      </c>
      <c r="E91" s="80">
        <v>135</v>
      </c>
      <c r="F91" s="80">
        <v>203</v>
      </c>
      <c r="G91" s="80">
        <v>3</v>
      </c>
      <c r="H91" s="80">
        <v>5</v>
      </c>
      <c r="I91" s="73">
        <f t="shared" si="8"/>
        <v>346</v>
      </c>
      <c r="J91" s="80">
        <v>12</v>
      </c>
      <c r="K91" s="80">
        <f t="shared" si="9"/>
        <v>358</v>
      </c>
      <c r="M91" s="31"/>
    </row>
    <row r="92" spans="1:13" ht="14.25" customHeight="1">
      <c r="A92" s="212"/>
      <c r="B92" s="156">
        <v>910</v>
      </c>
      <c r="C92" s="95"/>
      <c r="D92" s="156" t="s">
        <v>13</v>
      </c>
      <c r="E92" s="80">
        <v>203</v>
      </c>
      <c r="F92" s="80">
        <v>265</v>
      </c>
      <c r="G92" s="80">
        <v>12</v>
      </c>
      <c r="H92" s="80">
        <v>8</v>
      </c>
      <c r="I92" s="73">
        <f t="shared" si="8"/>
        <v>488</v>
      </c>
      <c r="J92" s="80">
        <v>8</v>
      </c>
      <c r="K92" s="80">
        <f t="shared" si="9"/>
        <v>496</v>
      </c>
      <c r="M92" s="31"/>
    </row>
    <row r="93" spans="1:13" ht="14.25" customHeight="1">
      <c r="A93" s="212"/>
      <c r="B93" s="156">
        <v>910</v>
      </c>
      <c r="C93" s="95"/>
      <c r="D93" s="156" t="s">
        <v>15</v>
      </c>
      <c r="E93" s="80">
        <v>210</v>
      </c>
      <c r="F93" s="80">
        <v>254</v>
      </c>
      <c r="G93" s="80">
        <v>13</v>
      </c>
      <c r="H93" s="80">
        <v>4</v>
      </c>
      <c r="I93" s="73">
        <f t="shared" si="8"/>
        <v>481</v>
      </c>
      <c r="J93" s="80">
        <v>10</v>
      </c>
      <c r="K93" s="80">
        <f t="shared" si="9"/>
        <v>491</v>
      </c>
      <c r="M93" s="31"/>
    </row>
    <row r="94" spans="1:13" ht="14.25" customHeight="1">
      <c r="A94" s="212"/>
      <c r="B94" s="156">
        <v>911</v>
      </c>
      <c r="C94" s="95"/>
      <c r="D94" s="156" t="s">
        <v>13</v>
      </c>
      <c r="E94" s="80">
        <v>120</v>
      </c>
      <c r="F94" s="80">
        <v>162</v>
      </c>
      <c r="G94" s="80">
        <v>5</v>
      </c>
      <c r="H94" s="80">
        <v>1</v>
      </c>
      <c r="I94" s="73">
        <f t="shared" si="8"/>
        <v>288</v>
      </c>
      <c r="J94" s="80">
        <v>9</v>
      </c>
      <c r="K94" s="80">
        <f t="shared" si="9"/>
        <v>297</v>
      </c>
      <c r="M94" s="31"/>
    </row>
    <row r="95" spans="1:13" ht="14.25" customHeight="1">
      <c r="A95" s="212"/>
      <c r="B95" s="156">
        <v>912</v>
      </c>
      <c r="C95" s="95"/>
      <c r="D95" s="156" t="s">
        <v>13</v>
      </c>
      <c r="E95" s="80">
        <v>83</v>
      </c>
      <c r="F95" s="80">
        <v>61</v>
      </c>
      <c r="G95" s="80">
        <v>1</v>
      </c>
      <c r="H95" s="80">
        <v>0</v>
      </c>
      <c r="I95" s="73">
        <f t="shared" si="8"/>
        <v>145</v>
      </c>
      <c r="J95" s="80">
        <v>3</v>
      </c>
      <c r="K95" s="80">
        <f t="shared" si="9"/>
        <v>148</v>
      </c>
      <c r="M95" s="31"/>
    </row>
    <row r="96" spans="1:13" ht="14.25" customHeight="1">
      <c r="A96" s="212"/>
      <c r="B96" s="156">
        <v>913</v>
      </c>
      <c r="C96" s="95"/>
      <c r="D96" s="156" t="s">
        <v>13</v>
      </c>
      <c r="E96" s="80">
        <v>24</v>
      </c>
      <c r="F96" s="80">
        <v>62</v>
      </c>
      <c r="G96" s="80">
        <v>0</v>
      </c>
      <c r="H96" s="80">
        <v>1</v>
      </c>
      <c r="I96" s="73">
        <f t="shared" si="8"/>
        <v>87</v>
      </c>
      <c r="J96" s="80">
        <v>0</v>
      </c>
      <c r="K96" s="80">
        <f t="shared" si="9"/>
        <v>87</v>
      </c>
      <c r="M96" s="31"/>
    </row>
    <row r="97" spans="1:16" ht="14.25" customHeight="1">
      <c r="A97" s="212"/>
      <c r="B97" s="156">
        <v>913</v>
      </c>
      <c r="C97" s="95"/>
      <c r="D97" s="156" t="s">
        <v>192</v>
      </c>
      <c r="E97" s="80">
        <v>30</v>
      </c>
      <c r="F97" s="80">
        <v>47</v>
      </c>
      <c r="G97" s="80">
        <v>0</v>
      </c>
      <c r="H97" s="80">
        <v>0</v>
      </c>
      <c r="I97" s="73">
        <f t="shared" si="8"/>
        <v>77</v>
      </c>
      <c r="J97" s="80">
        <v>0</v>
      </c>
      <c r="K97" s="80">
        <f t="shared" si="9"/>
        <v>77</v>
      </c>
      <c r="M97" s="31"/>
    </row>
    <row r="98" spans="1:16" ht="14.25" customHeight="1">
      <c r="A98" s="212"/>
      <c r="B98" s="156">
        <v>914</v>
      </c>
      <c r="C98" s="95"/>
      <c r="D98" s="156" t="s">
        <v>13</v>
      </c>
      <c r="E98" s="80">
        <v>170</v>
      </c>
      <c r="F98" s="80">
        <v>291</v>
      </c>
      <c r="G98" s="80">
        <v>5</v>
      </c>
      <c r="H98" s="80">
        <v>2</v>
      </c>
      <c r="I98" s="73">
        <f t="shared" si="8"/>
        <v>468</v>
      </c>
      <c r="J98" s="80">
        <v>5</v>
      </c>
      <c r="K98" s="80">
        <f t="shared" si="9"/>
        <v>473</v>
      </c>
      <c r="M98" s="31"/>
    </row>
    <row r="99" spans="1:16" ht="14.25" customHeight="1">
      <c r="A99" s="212"/>
      <c r="B99" s="156">
        <v>914</v>
      </c>
      <c r="C99" s="95"/>
      <c r="D99" s="156" t="s">
        <v>192</v>
      </c>
      <c r="E99" s="80">
        <v>40</v>
      </c>
      <c r="F99" s="80">
        <v>144</v>
      </c>
      <c r="G99" s="80">
        <v>6</v>
      </c>
      <c r="H99" s="80">
        <v>2</v>
      </c>
      <c r="I99" s="73">
        <f t="shared" si="8"/>
        <v>192</v>
      </c>
      <c r="J99" s="80">
        <v>5</v>
      </c>
      <c r="K99" s="80">
        <f t="shared" si="9"/>
        <v>197</v>
      </c>
      <c r="M99" s="31"/>
    </row>
    <row r="100" spans="1:16" s="44" customFormat="1" ht="14.25" customHeight="1">
      <c r="A100" s="74"/>
      <c r="B100" s="156">
        <v>915</v>
      </c>
      <c r="C100" s="93"/>
      <c r="D100" s="156" t="s">
        <v>13</v>
      </c>
      <c r="E100" s="156">
        <v>59</v>
      </c>
      <c r="F100" s="156">
        <v>270</v>
      </c>
      <c r="G100" s="156">
        <v>0</v>
      </c>
      <c r="H100" s="156">
        <v>1</v>
      </c>
      <c r="I100" s="73">
        <f t="shared" si="8"/>
        <v>330</v>
      </c>
      <c r="J100" s="156">
        <v>3</v>
      </c>
      <c r="K100" s="80">
        <f t="shared" si="9"/>
        <v>333</v>
      </c>
      <c r="L100" s="52"/>
      <c r="M100" s="31"/>
      <c r="N100" s="31"/>
      <c r="O100" s="31"/>
      <c r="P100" s="31"/>
    </row>
    <row r="101" spans="1:16" s="31" customFormat="1" ht="14.25" customHeight="1">
      <c r="A101" s="94"/>
      <c r="B101" s="211">
        <v>916</v>
      </c>
      <c r="C101" s="93"/>
      <c r="D101" s="211" t="s">
        <v>13</v>
      </c>
      <c r="E101" s="156">
        <v>76</v>
      </c>
      <c r="F101" s="156">
        <v>198</v>
      </c>
      <c r="G101" s="156">
        <v>4</v>
      </c>
      <c r="H101" s="156">
        <v>1</v>
      </c>
      <c r="I101" s="73">
        <f t="shared" si="8"/>
        <v>279</v>
      </c>
      <c r="J101" s="156">
        <v>6</v>
      </c>
      <c r="K101" s="80">
        <f t="shared" si="9"/>
        <v>285</v>
      </c>
    </row>
    <row r="102" spans="1:16" s="31" customFormat="1" ht="14.25" customHeight="1">
      <c r="A102" s="70"/>
      <c r="B102" s="156">
        <v>917</v>
      </c>
      <c r="C102" s="93"/>
      <c r="D102" s="156" t="s">
        <v>13</v>
      </c>
      <c r="E102" s="156">
        <v>100</v>
      </c>
      <c r="F102" s="156">
        <v>161</v>
      </c>
      <c r="G102" s="156">
        <v>0</v>
      </c>
      <c r="H102" s="156">
        <v>0</v>
      </c>
      <c r="I102" s="73">
        <f t="shared" si="8"/>
        <v>261</v>
      </c>
      <c r="J102" s="156">
        <v>4</v>
      </c>
      <c r="K102" s="80">
        <f t="shared" si="9"/>
        <v>265</v>
      </c>
    </row>
    <row r="103" spans="1:16" s="31" customFormat="1" ht="14.25" customHeight="1">
      <c r="A103" s="70"/>
      <c r="B103" s="156">
        <v>918</v>
      </c>
      <c r="C103" s="93"/>
      <c r="D103" s="156" t="s">
        <v>13</v>
      </c>
      <c r="E103" s="156">
        <v>139</v>
      </c>
      <c r="F103" s="156">
        <v>261</v>
      </c>
      <c r="G103" s="156">
        <v>4</v>
      </c>
      <c r="H103" s="156">
        <v>2</v>
      </c>
      <c r="I103" s="73">
        <f t="shared" si="8"/>
        <v>406</v>
      </c>
      <c r="J103" s="156">
        <v>7</v>
      </c>
      <c r="K103" s="80">
        <f t="shared" si="9"/>
        <v>413</v>
      </c>
    </row>
    <row r="104" spans="1:16" s="31" customFormat="1" ht="14.25" customHeight="1">
      <c r="A104" s="70"/>
      <c r="B104" s="156">
        <v>919</v>
      </c>
      <c r="C104" s="93"/>
      <c r="D104" s="156" t="s">
        <v>13</v>
      </c>
      <c r="E104" s="156">
        <v>72</v>
      </c>
      <c r="F104" s="156">
        <v>145</v>
      </c>
      <c r="G104" s="156">
        <v>1</v>
      </c>
      <c r="H104" s="156">
        <v>0</v>
      </c>
      <c r="I104" s="73">
        <f t="shared" si="8"/>
        <v>218</v>
      </c>
      <c r="J104" s="156">
        <v>4</v>
      </c>
      <c r="K104" s="80">
        <f t="shared" si="9"/>
        <v>222</v>
      </c>
    </row>
    <row r="105" spans="1:16" s="31" customFormat="1" ht="14.25" customHeight="1">
      <c r="A105" s="70"/>
      <c r="B105" s="156">
        <v>920</v>
      </c>
      <c r="C105" s="93"/>
      <c r="D105" s="156" t="s">
        <v>13</v>
      </c>
      <c r="E105" s="156">
        <v>157</v>
      </c>
      <c r="F105" s="156">
        <v>181</v>
      </c>
      <c r="G105" s="156">
        <v>4</v>
      </c>
      <c r="H105" s="156">
        <v>1</v>
      </c>
      <c r="I105" s="73">
        <f t="shared" si="8"/>
        <v>343</v>
      </c>
      <c r="J105" s="156">
        <v>5</v>
      </c>
      <c r="K105" s="80">
        <f t="shared" si="9"/>
        <v>348</v>
      </c>
    </row>
    <row r="106" spans="1:16" s="31" customFormat="1" ht="14.25" customHeight="1">
      <c r="A106" s="70"/>
      <c r="B106" s="156">
        <v>921</v>
      </c>
      <c r="C106" s="93"/>
      <c r="D106" s="156" t="s">
        <v>13</v>
      </c>
      <c r="E106" s="156">
        <v>95</v>
      </c>
      <c r="F106" s="156">
        <v>217</v>
      </c>
      <c r="G106" s="156">
        <v>9</v>
      </c>
      <c r="H106" s="156">
        <v>4</v>
      </c>
      <c r="I106" s="73">
        <f t="shared" si="8"/>
        <v>325</v>
      </c>
      <c r="J106" s="156">
        <v>7</v>
      </c>
      <c r="K106" s="80">
        <f t="shared" si="9"/>
        <v>332</v>
      </c>
    </row>
    <row r="107" spans="1:16" s="31" customFormat="1" ht="14.25" customHeight="1" thickBot="1">
      <c r="A107" s="70"/>
      <c r="B107" s="156">
        <v>921</v>
      </c>
      <c r="C107" s="93"/>
      <c r="D107" s="156" t="s">
        <v>15</v>
      </c>
      <c r="E107" s="213">
        <v>92</v>
      </c>
      <c r="F107" s="213">
        <v>231</v>
      </c>
      <c r="G107" s="213">
        <v>4</v>
      </c>
      <c r="H107" s="213">
        <v>3</v>
      </c>
      <c r="I107" s="214">
        <f t="shared" si="8"/>
        <v>330</v>
      </c>
      <c r="J107" s="213">
        <v>7</v>
      </c>
      <c r="K107" s="215">
        <f t="shared" si="9"/>
        <v>337</v>
      </c>
    </row>
    <row r="108" spans="1:16" ht="14.25" customHeight="1" thickBot="1">
      <c r="A108" s="284"/>
      <c r="B108" s="305" t="s">
        <v>8</v>
      </c>
      <c r="C108" s="305"/>
      <c r="D108" s="306"/>
      <c r="E108" s="84">
        <f t="shared" ref="E108:K108" si="10">SUM(E88:E107)</f>
        <v>2284</v>
      </c>
      <c r="F108" s="84">
        <f t="shared" si="10"/>
        <v>3806</v>
      </c>
      <c r="G108" s="84">
        <f t="shared" si="10"/>
        <v>92</v>
      </c>
      <c r="H108" s="84">
        <f t="shared" si="10"/>
        <v>40</v>
      </c>
      <c r="I108" s="84">
        <f t="shared" si="10"/>
        <v>6222</v>
      </c>
      <c r="J108" s="84">
        <f t="shared" si="10"/>
        <v>115</v>
      </c>
      <c r="K108" s="91">
        <f t="shared" si="10"/>
        <v>6337</v>
      </c>
    </row>
    <row r="109" spans="1:16" ht="14.25" customHeight="1">
      <c r="A109" s="333"/>
      <c r="B109" s="333"/>
      <c r="C109" s="333"/>
      <c r="D109" s="333"/>
      <c r="E109" s="333"/>
      <c r="F109" s="333"/>
      <c r="G109" s="333"/>
      <c r="H109" s="333"/>
      <c r="I109" s="333"/>
      <c r="J109" s="333"/>
      <c r="K109" s="333"/>
    </row>
    <row r="110" spans="1:16" s="44" customFormat="1" ht="14.25" customHeight="1">
      <c r="A110" s="74" t="s">
        <v>339</v>
      </c>
      <c r="B110" s="156">
        <v>1719</v>
      </c>
      <c r="C110" s="93"/>
      <c r="D110" s="156" t="s">
        <v>13</v>
      </c>
      <c r="E110" s="156">
        <v>189</v>
      </c>
      <c r="F110" s="156">
        <v>249</v>
      </c>
      <c r="G110" s="156">
        <v>10</v>
      </c>
      <c r="H110" s="156">
        <v>2</v>
      </c>
      <c r="I110" s="73">
        <f t="shared" ref="I110:I142" si="11">SUM(E110:H110)</f>
        <v>450</v>
      </c>
      <c r="J110" s="156">
        <v>6</v>
      </c>
      <c r="K110" s="80">
        <f t="shared" ref="K110:K142" si="12">I110+J110</f>
        <v>456</v>
      </c>
      <c r="L110" s="52"/>
      <c r="M110" s="31"/>
      <c r="N110" s="31"/>
      <c r="O110" s="31"/>
      <c r="P110" s="31"/>
    </row>
    <row r="111" spans="1:16" s="31" customFormat="1" ht="14.25" customHeight="1">
      <c r="A111" s="87"/>
      <c r="B111" s="211">
        <v>1719</v>
      </c>
      <c r="C111" s="93"/>
      <c r="D111" s="211" t="s">
        <v>15</v>
      </c>
      <c r="E111" s="211">
        <v>219</v>
      </c>
      <c r="F111" s="211">
        <v>267</v>
      </c>
      <c r="G111" s="211">
        <v>3</v>
      </c>
      <c r="H111" s="211">
        <v>1</v>
      </c>
      <c r="I111" s="73">
        <f t="shared" si="11"/>
        <v>490</v>
      </c>
      <c r="J111" s="156">
        <v>16</v>
      </c>
      <c r="K111" s="126">
        <f t="shared" si="12"/>
        <v>506</v>
      </c>
    </row>
    <row r="112" spans="1:16" s="31" customFormat="1" ht="14.25" customHeight="1">
      <c r="A112" s="74"/>
      <c r="B112" s="156">
        <v>1720</v>
      </c>
      <c r="C112" s="93"/>
      <c r="D112" s="156" t="s">
        <v>13</v>
      </c>
      <c r="E112" s="156">
        <v>135</v>
      </c>
      <c r="F112" s="156">
        <v>187</v>
      </c>
      <c r="G112" s="156">
        <v>7</v>
      </c>
      <c r="H112" s="156">
        <v>1</v>
      </c>
      <c r="I112" s="73">
        <f t="shared" si="11"/>
        <v>330</v>
      </c>
      <c r="J112" s="156">
        <v>5</v>
      </c>
      <c r="K112" s="126">
        <f t="shared" si="12"/>
        <v>335</v>
      </c>
    </row>
    <row r="113" spans="1:11" s="31" customFormat="1" ht="14.25" customHeight="1">
      <c r="A113" s="74"/>
      <c r="B113" s="156">
        <v>1720</v>
      </c>
      <c r="C113" s="93"/>
      <c r="D113" s="156" t="s">
        <v>15</v>
      </c>
      <c r="E113" s="156">
        <v>133</v>
      </c>
      <c r="F113" s="156">
        <v>170</v>
      </c>
      <c r="G113" s="156">
        <v>5</v>
      </c>
      <c r="H113" s="156">
        <v>3</v>
      </c>
      <c r="I113" s="73">
        <f t="shared" si="11"/>
        <v>311</v>
      </c>
      <c r="J113" s="156">
        <v>3</v>
      </c>
      <c r="K113" s="126">
        <f t="shared" si="12"/>
        <v>314</v>
      </c>
    </row>
    <row r="114" spans="1:11" s="31" customFormat="1" ht="14.25" customHeight="1">
      <c r="A114" s="74"/>
      <c r="B114" s="156">
        <v>1721</v>
      </c>
      <c r="C114" s="93"/>
      <c r="D114" s="156" t="s">
        <v>13</v>
      </c>
      <c r="E114" s="156">
        <v>181</v>
      </c>
      <c r="F114" s="156">
        <v>253</v>
      </c>
      <c r="G114" s="156">
        <v>3</v>
      </c>
      <c r="H114" s="156">
        <v>1</v>
      </c>
      <c r="I114" s="73">
        <f t="shared" si="11"/>
        <v>438</v>
      </c>
      <c r="J114" s="156">
        <v>8</v>
      </c>
      <c r="K114" s="126">
        <f t="shared" si="12"/>
        <v>446</v>
      </c>
    </row>
    <row r="115" spans="1:11" s="31" customFormat="1" ht="14.25" customHeight="1">
      <c r="A115" s="74"/>
      <c r="B115" s="156">
        <v>1721</v>
      </c>
      <c r="C115" s="93"/>
      <c r="D115" s="156" t="s">
        <v>15</v>
      </c>
      <c r="E115" s="156">
        <v>174</v>
      </c>
      <c r="F115" s="156">
        <v>266</v>
      </c>
      <c r="G115" s="156">
        <v>5</v>
      </c>
      <c r="H115" s="156">
        <v>4</v>
      </c>
      <c r="I115" s="73">
        <f t="shared" si="11"/>
        <v>449</v>
      </c>
      <c r="J115" s="156">
        <v>6</v>
      </c>
      <c r="K115" s="126">
        <f t="shared" si="12"/>
        <v>455</v>
      </c>
    </row>
    <row r="116" spans="1:11" s="31" customFormat="1" ht="14.25" customHeight="1">
      <c r="A116" s="74"/>
      <c r="B116" s="156">
        <v>1722</v>
      </c>
      <c r="C116" s="93"/>
      <c r="D116" s="156" t="s">
        <v>13</v>
      </c>
      <c r="E116" s="156">
        <v>132</v>
      </c>
      <c r="F116" s="156">
        <v>242</v>
      </c>
      <c r="G116" s="156">
        <v>3</v>
      </c>
      <c r="H116" s="156">
        <v>2</v>
      </c>
      <c r="I116" s="73">
        <f t="shared" si="11"/>
        <v>379</v>
      </c>
      <c r="J116" s="156">
        <v>6</v>
      </c>
      <c r="K116" s="126">
        <f t="shared" si="12"/>
        <v>385</v>
      </c>
    </row>
    <row r="117" spans="1:11" s="31" customFormat="1" ht="14.25" customHeight="1">
      <c r="A117" s="74"/>
      <c r="B117" s="156">
        <v>1722</v>
      </c>
      <c r="C117" s="93"/>
      <c r="D117" s="156" t="s">
        <v>15</v>
      </c>
      <c r="E117" s="156">
        <v>166</v>
      </c>
      <c r="F117" s="156">
        <v>218</v>
      </c>
      <c r="G117" s="156">
        <v>3</v>
      </c>
      <c r="H117" s="156">
        <v>1</v>
      </c>
      <c r="I117" s="73">
        <f t="shared" si="11"/>
        <v>388</v>
      </c>
      <c r="J117" s="156">
        <v>9</v>
      </c>
      <c r="K117" s="126">
        <f t="shared" si="12"/>
        <v>397</v>
      </c>
    </row>
    <row r="118" spans="1:11" s="31" customFormat="1" ht="14.25" customHeight="1">
      <c r="A118" s="74"/>
      <c r="B118" s="156">
        <v>1723</v>
      </c>
      <c r="C118" s="93"/>
      <c r="D118" s="156" t="s">
        <v>13</v>
      </c>
      <c r="E118" s="156">
        <v>102</v>
      </c>
      <c r="F118" s="156">
        <v>149</v>
      </c>
      <c r="G118" s="156">
        <v>6</v>
      </c>
      <c r="H118" s="156">
        <v>5</v>
      </c>
      <c r="I118" s="73">
        <f t="shared" si="11"/>
        <v>262</v>
      </c>
      <c r="J118" s="156">
        <v>8</v>
      </c>
      <c r="K118" s="126">
        <f t="shared" si="12"/>
        <v>270</v>
      </c>
    </row>
    <row r="119" spans="1:11" s="31" customFormat="1" ht="14.25" customHeight="1">
      <c r="A119" s="74"/>
      <c r="B119" s="156">
        <v>1723</v>
      </c>
      <c r="C119" s="93"/>
      <c r="D119" s="156" t="s">
        <v>15</v>
      </c>
      <c r="E119" s="156">
        <v>133</v>
      </c>
      <c r="F119" s="156">
        <v>160</v>
      </c>
      <c r="G119" s="156">
        <v>3</v>
      </c>
      <c r="H119" s="156">
        <v>1</v>
      </c>
      <c r="I119" s="73">
        <f t="shared" si="11"/>
        <v>297</v>
      </c>
      <c r="J119" s="156">
        <v>2</v>
      </c>
      <c r="K119" s="126">
        <f t="shared" si="12"/>
        <v>299</v>
      </c>
    </row>
    <row r="120" spans="1:11" s="31" customFormat="1" ht="14.25" customHeight="1">
      <c r="A120" s="74"/>
      <c r="B120" s="156">
        <v>1724</v>
      </c>
      <c r="C120" s="93"/>
      <c r="D120" s="156" t="s">
        <v>13</v>
      </c>
      <c r="E120" s="156">
        <v>199</v>
      </c>
      <c r="F120" s="156">
        <v>257</v>
      </c>
      <c r="G120" s="156">
        <v>3</v>
      </c>
      <c r="H120" s="156">
        <v>0</v>
      </c>
      <c r="I120" s="73">
        <f t="shared" si="11"/>
        <v>459</v>
      </c>
      <c r="J120" s="156">
        <v>6</v>
      </c>
      <c r="K120" s="126">
        <f t="shared" si="12"/>
        <v>465</v>
      </c>
    </row>
    <row r="121" spans="1:11" s="31" customFormat="1" ht="14.25" customHeight="1">
      <c r="A121" s="74"/>
      <c r="B121" s="156">
        <v>1724</v>
      </c>
      <c r="C121" s="93"/>
      <c r="D121" s="156" t="s">
        <v>15</v>
      </c>
      <c r="E121" s="156">
        <v>215</v>
      </c>
      <c r="F121" s="156">
        <v>245</v>
      </c>
      <c r="G121" s="156">
        <v>3</v>
      </c>
      <c r="H121" s="156">
        <v>3</v>
      </c>
      <c r="I121" s="73">
        <f t="shared" si="11"/>
        <v>466</v>
      </c>
      <c r="J121" s="156">
        <v>5</v>
      </c>
      <c r="K121" s="126">
        <f t="shared" si="12"/>
        <v>471</v>
      </c>
    </row>
    <row r="122" spans="1:11" s="31" customFormat="1" ht="14.25" customHeight="1">
      <c r="A122" s="74"/>
      <c r="B122" s="156">
        <v>1725</v>
      </c>
      <c r="C122" s="93"/>
      <c r="D122" s="156" t="s">
        <v>13</v>
      </c>
      <c r="E122" s="156">
        <v>182</v>
      </c>
      <c r="F122" s="156">
        <v>171</v>
      </c>
      <c r="G122" s="156">
        <v>1</v>
      </c>
      <c r="H122" s="156">
        <v>0</v>
      </c>
      <c r="I122" s="73">
        <f t="shared" si="11"/>
        <v>354</v>
      </c>
      <c r="J122" s="156">
        <v>7</v>
      </c>
      <c r="K122" s="126">
        <f t="shared" si="12"/>
        <v>361</v>
      </c>
    </row>
    <row r="123" spans="1:11" s="31" customFormat="1" ht="14.25" customHeight="1">
      <c r="A123" s="74"/>
      <c r="B123" s="156">
        <v>1726</v>
      </c>
      <c r="C123" s="93"/>
      <c r="D123" s="156" t="s">
        <v>13</v>
      </c>
      <c r="E123" s="156">
        <v>163</v>
      </c>
      <c r="F123" s="156">
        <v>101</v>
      </c>
      <c r="G123" s="156">
        <v>0</v>
      </c>
      <c r="H123" s="156">
        <v>3</v>
      </c>
      <c r="I123" s="73">
        <f t="shared" si="11"/>
        <v>267</v>
      </c>
      <c r="J123" s="156">
        <v>4</v>
      </c>
      <c r="K123" s="126">
        <f t="shared" si="12"/>
        <v>271</v>
      </c>
    </row>
    <row r="124" spans="1:11" s="31" customFormat="1" ht="14.25" customHeight="1">
      <c r="A124" s="74"/>
      <c r="B124" s="156">
        <v>1727</v>
      </c>
      <c r="C124" s="93"/>
      <c r="D124" s="156" t="s">
        <v>13</v>
      </c>
      <c r="E124" s="156">
        <v>70</v>
      </c>
      <c r="F124" s="156">
        <v>51</v>
      </c>
      <c r="G124" s="156">
        <v>0</v>
      </c>
      <c r="H124" s="156">
        <v>0</v>
      </c>
      <c r="I124" s="73">
        <f t="shared" si="11"/>
        <v>121</v>
      </c>
      <c r="J124" s="156">
        <v>2</v>
      </c>
      <c r="K124" s="126">
        <f t="shared" si="12"/>
        <v>123</v>
      </c>
    </row>
    <row r="125" spans="1:11" s="31" customFormat="1" ht="14.25" customHeight="1">
      <c r="A125" s="74"/>
      <c r="B125" s="156">
        <v>1728</v>
      </c>
      <c r="C125" s="93"/>
      <c r="D125" s="156" t="s">
        <v>13</v>
      </c>
      <c r="E125" s="156">
        <v>152</v>
      </c>
      <c r="F125" s="156">
        <v>151</v>
      </c>
      <c r="G125" s="156">
        <v>0</v>
      </c>
      <c r="H125" s="156">
        <v>1</v>
      </c>
      <c r="I125" s="73">
        <f t="shared" si="11"/>
        <v>304</v>
      </c>
      <c r="J125" s="156">
        <v>10</v>
      </c>
      <c r="K125" s="126">
        <f t="shared" si="12"/>
        <v>314</v>
      </c>
    </row>
    <row r="126" spans="1:11" s="31" customFormat="1" ht="14.25" customHeight="1">
      <c r="A126" s="74"/>
      <c r="B126" s="156">
        <v>1729</v>
      </c>
      <c r="C126" s="93"/>
      <c r="D126" s="156" t="s">
        <v>13</v>
      </c>
      <c r="E126" s="156">
        <v>192</v>
      </c>
      <c r="F126" s="156">
        <v>132</v>
      </c>
      <c r="G126" s="156">
        <v>0</v>
      </c>
      <c r="H126" s="156">
        <v>1</v>
      </c>
      <c r="I126" s="73">
        <f t="shared" si="11"/>
        <v>325</v>
      </c>
      <c r="J126" s="156">
        <v>8</v>
      </c>
      <c r="K126" s="126">
        <f t="shared" si="12"/>
        <v>333</v>
      </c>
    </row>
    <row r="127" spans="1:11" s="31" customFormat="1" ht="14.25" customHeight="1">
      <c r="A127" s="74"/>
      <c r="B127" s="156">
        <v>1729</v>
      </c>
      <c r="C127" s="93"/>
      <c r="D127" s="156" t="s">
        <v>15</v>
      </c>
      <c r="E127" s="156">
        <v>180</v>
      </c>
      <c r="F127" s="156">
        <v>127</v>
      </c>
      <c r="G127" s="156">
        <v>2</v>
      </c>
      <c r="H127" s="156">
        <v>1</v>
      </c>
      <c r="I127" s="73">
        <f t="shared" si="11"/>
        <v>310</v>
      </c>
      <c r="J127" s="156">
        <v>9</v>
      </c>
      <c r="K127" s="126">
        <f t="shared" si="12"/>
        <v>319</v>
      </c>
    </row>
    <row r="128" spans="1:11" s="31" customFormat="1" ht="14.25" customHeight="1">
      <c r="A128" s="74"/>
      <c r="B128" s="156">
        <v>1730</v>
      </c>
      <c r="C128" s="93"/>
      <c r="D128" s="156" t="s">
        <v>13</v>
      </c>
      <c r="E128" s="156">
        <v>117</v>
      </c>
      <c r="F128" s="156">
        <v>173</v>
      </c>
      <c r="G128" s="156">
        <v>7</v>
      </c>
      <c r="H128" s="156">
        <v>3</v>
      </c>
      <c r="I128" s="73">
        <f t="shared" si="11"/>
        <v>300</v>
      </c>
      <c r="J128" s="156">
        <v>6</v>
      </c>
      <c r="K128" s="126">
        <f t="shared" si="12"/>
        <v>306</v>
      </c>
    </row>
    <row r="129" spans="1:11" s="31" customFormat="1" ht="14.25" customHeight="1">
      <c r="A129" s="74"/>
      <c r="B129" s="156">
        <v>1730</v>
      </c>
      <c r="C129" s="93"/>
      <c r="D129" s="156" t="s">
        <v>15</v>
      </c>
      <c r="E129" s="156">
        <v>114</v>
      </c>
      <c r="F129" s="156">
        <v>156</v>
      </c>
      <c r="G129" s="156">
        <v>4</v>
      </c>
      <c r="H129" s="156">
        <v>3</v>
      </c>
      <c r="I129" s="73">
        <f t="shared" si="11"/>
        <v>277</v>
      </c>
      <c r="J129" s="156">
        <v>8</v>
      </c>
      <c r="K129" s="126">
        <f t="shared" si="12"/>
        <v>285</v>
      </c>
    </row>
    <row r="130" spans="1:11" s="31" customFormat="1" ht="14.25" customHeight="1">
      <c r="A130" s="74"/>
      <c r="B130" s="156">
        <v>1730</v>
      </c>
      <c r="C130" s="93"/>
      <c r="D130" s="156" t="s">
        <v>192</v>
      </c>
      <c r="E130" s="156">
        <v>53</v>
      </c>
      <c r="F130" s="156">
        <v>81</v>
      </c>
      <c r="G130" s="156">
        <v>0</v>
      </c>
      <c r="H130" s="156">
        <v>0</v>
      </c>
      <c r="I130" s="73">
        <f t="shared" si="11"/>
        <v>134</v>
      </c>
      <c r="J130" s="156">
        <v>1</v>
      </c>
      <c r="K130" s="126">
        <f t="shared" si="12"/>
        <v>135</v>
      </c>
    </row>
    <row r="131" spans="1:11" s="31" customFormat="1" ht="14.25" customHeight="1">
      <c r="A131" s="74"/>
      <c r="B131" s="156">
        <v>1731</v>
      </c>
      <c r="C131" s="93"/>
      <c r="D131" s="156" t="s">
        <v>13</v>
      </c>
      <c r="E131" s="156">
        <v>199</v>
      </c>
      <c r="F131" s="156">
        <v>147</v>
      </c>
      <c r="G131" s="156">
        <v>1</v>
      </c>
      <c r="H131" s="156">
        <v>1</v>
      </c>
      <c r="I131" s="73">
        <f t="shared" si="11"/>
        <v>348</v>
      </c>
      <c r="J131" s="156">
        <v>2</v>
      </c>
      <c r="K131" s="126">
        <f t="shared" si="12"/>
        <v>350</v>
      </c>
    </row>
    <row r="132" spans="1:11" s="31" customFormat="1" ht="14.25" customHeight="1">
      <c r="A132" s="74"/>
      <c r="B132" s="156">
        <v>1732</v>
      </c>
      <c r="C132" s="93"/>
      <c r="D132" s="156" t="s">
        <v>13</v>
      </c>
      <c r="E132" s="156">
        <v>291</v>
      </c>
      <c r="F132" s="156">
        <v>225</v>
      </c>
      <c r="G132" s="156">
        <v>0</v>
      </c>
      <c r="H132" s="156">
        <v>0</v>
      </c>
      <c r="I132" s="73">
        <f t="shared" si="11"/>
        <v>516</v>
      </c>
      <c r="J132" s="156">
        <v>8</v>
      </c>
      <c r="K132" s="126">
        <f t="shared" si="12"/>
        <v>524</v>
      </c>
    </row>
    <row r="133" spans="1:11" s="31" customFormat="1" ht="14.25" customHeight="1">
      <c r="A133" s="74"/>
      <c r="B133" s="156">
        <v>1733</v>
      </c>
      <c r="C133" s="93"/>
      <c r="D133" s="156" t="s">
        <v>13</v>
      </c>
      <c r="E133" s="156">
        <v>144</v>
      </c>
      <c r="F133" s="156">
        <v>159</v>
      </c>
      <c r="G133" s="156">
        <v>0</v>
      </c>
      <c r="H133" s="156">
        <v>0</v>
      </c>
      <c r="I133" s="73">
        <f t="shared" si="11"/>
        <v>303</v>
      </c>
      <c r="J133" s="156">
        <v>2</v>
      </c>
      <c r="K133" s="126">
        <f t="shared" si="12"/>
        <v>305</v>
      </c>
    </row>
    <row r="134" spans="1:11" s="31" customFormat="1" ht="14.25" customHeight="1">
      <c r="A134" s="74"/>
      <c r="B134" s="156">
        <v>1734</v>
      </c>
      <c r="C134" s="93"/>
      <c r="D134" s="156" t="s">
        <v>13</v>
      </c>
      <c r="E134" s="156">
        <v>154</v>
      </c>
      <c r="F134" s="156">
        <v>127</v>
      </c>
      <c r="G134" s="156">
        <v>0</v>
      </c>
      <c r="H134" s="156">
        <v>1</v>
      </c>
      <c r="I134" s="73">
        <f t="shared" si="11"/>
        <v>282</v>
      </c>
      <c r="J134" s="156">
        <v>5</v>
      </c>
      <c r="K134" s="126">
        <f t="shared" si="12"/>
        <v>287</v>
      </c>
    </row>
    <row r="135" spans="1:11" s="31" customFormat="1" ht="14.25" customHeight="1">
      <c r="A135" s="74"/>
      <c r="B135" s="156">
        <v>1735</v>
      </c>
      <c r="C135" s="93"/>
      <c r="D135" s="156" t="s">
        <v>13</v>
      </c>
      <c r="E135" s="156">
        <v>245</v>
      </c>
      <c r="F135" s="156">
        <v>259</v>
      </c>
      <c r="G135" s="156">
        <v>5</v>
      </c>
      <c r="H135" s="156">
        <v>1</v>
      </c>
      <c r="I135" s="73">
        <f t="shared" si="11"/>
        <v>510</v>
      </c>
      <c r="J135" s="156">
        <v>9</v>
      </c>
      <c r="K135" s="126">
        <f t="shared" si="12"/>
        <v>519</v>
      </c>
    </row>
    <row r="136" spans="1:11" s="31" customFormat="1" ht="14.25" customHeight="1">
      <c r="A136" s="70"/>
      <c r="B136" s="156">
        <v>1736</v>
      </c>
      <c r="C136" s="93"/>
      <c r="D136" s="156" t="s">
        <v>13</v>
      </c>
      <c r="E136" s="156">
        <v>220</v>
      </c>
      <c r="F136" s="156">
        <v>224</v>
      </c>
      <c r="G136" s="156">
        <v>6</v>
      </c>
      <c r="H136" s="156">
        <v>0</v>
      </c>
      <c r="I136" s="73">
        <f t="shared" si="11"/>
        <v>450</v>
      </c>
      <c r="J136" s="156">
        <v>4</v>
      </c>
      <c r="K136" s="126">
        <f t="shared" si="12"/>
        <v>454</v>
      </c>
    </row>
    <row r="137" spans="1:11" s="31" customFormat="1" ht="14.25" customHeight="1">
      <c r="A137" s="74" t="s">
        <v>339</v>
      </c>
      <c r="B137" s="156">
        <v>1737</v>
      </c>
      <c r="C137" s="93"/>
      <c r="D137" s="156" t="s">
        <v>13</v>
      </c>
      <c r="E137" s="156">
        <v>192</v>
      </c>
      <c r="F137" s="156">
        <v>161</v>
      </c>
      <c r="G137" s="156">
        <v>1</v>
      </c>
      <c r="H137" s="156">
        <v>2</v>
      </c>
      <c r="I137" s="73">
        <f t="shared" si="11"/>
        <v>356</v>
      </c>
      <c r="J137" s="156">
        <v>2</v>
      </c>
      <c r="K137" s="126">
        <f t="shared" si="12"/>
        <v>358</v>
      </c>
    </row>
    <row r="138" spans="1:11" s="31" customFormat="1" ht="14.25" customHeight="1">
      <c r="A138" s="70"/>
      <c r="B138" s="156">
        <v>1737</v>
      </c>
      <c r="C138" s="93"/>
      <c r="D138" s="156" t="s">
        <v>192</v>
      </c>
      <c r="E138" s="156">
        <v>137</v>
      </c>
      <c r="F138" s="156">
        <v>151</v>
      </c>
      <c r="G138" s="156">
        <v>3</v>
      </c>
      <c r="H138" s="156">
        <v>0</v>
      </c>
      <c r="I138" s="73">
        <f t="shared" si="11"/>
        <v>291</v>
      </c>
      <c r="J138" s="156">
        <v>7</v>
      </c>
      <c r="K138" s="126">
        <f t="shared" si="12"/>
        <v>298</v>
      </c>
    </row>
    <row r="139" spans="1:11" s="31" customFormat="1" ht="14.25" customHeight="1">
      <c r="A139" s="70"/>
      <c r="B139" s="156">
        <v>1737</v>
      </c>
      <c r="C139" s="93"/>
      <c r="D139" s="156" t="s">
        <v>217</v>
      </c>
      <c r="E139" s="156">
        <v>174</v>
      </c>
      <c r="F139" s="156">
        <v>245</v>
      </c>
      <c r="G139" s="156">
        <v>5</v>
      </c>
      <c r="H139" s="156">
        <v>4</v>
      </c>
      <c r="I139" s="73">
        <f t="shared" si="11"/>
        <v>428</v>
      </c>
      <c r="J139" s="156">
        <v>12</v>
      </c>
      <c r="K139" s="126">
        <f t="shared" si="12"/>
        <v>440</v>
      </c>
    </row>
    <row r="140" spans="1:11" s="31" customFormat="1" ht="14.25" customHeight="1">
      <c r="A140" s="70"/>
      <c r="B140" s="156">
        <v>1738</v>
      </c>
      <c r="C140" s="93"/>
      <c r="D140" s="156" t="s">
        <v>13</v>
      </c>
      <c r="E140" s="156">
        <v>142</v>
      </c>
      <c r="F140" s="156">
        <v>181</v>
      </c>
      <c r="G140" s="156">
        <v>1</v>
      </c>
      <c r="H140" s="156">
        <v>0</v>
      </c>
      <c r="I140" s="73">
        <f t="shared" si="11"/>
        <v>324</v>
      </c>
      <c r="J140" s="156">
        <v>8</v>
      </c>
      <c r="K140" s="126">
        <f t="shared" si="12"/>
        <v>332</v>
      </c>
    </row>
    <row r="141" spans="1:11" s="31" customFormat="1" ht="14.25" customHeight="1">
      <c r="A141" s="75"/>
      <c r="B141" s="156">
        <v>1738</v>
      </c>
      <c r="C141" s="93"/>
      <c r="D141" s="156" t="s">
        <v>15</v>
      </c>
      <c r="E141" s="210">
        <v>173</v>
      </c>
      <c r="F141" s="210">
        <v>142</v>
      </c>
      <c r="G141" s="210">
        <v>3</v>
      </c>
      <c r="H141" s="210">
        <v>0</v>
      </c>
      <c r="I141" s="82">
        <f t="shared" si="11"/>
        <v>318</v>
      </c>
      <c r="J141" s="210">
        <v>4</v>
      </c>
      <c r="K141" s="216">
        <f t="shared" si="12"/>
        <v>322</v>
      </c>
    </row>
    <row r="142" spans="1:11" s="31" customFormat="1" ht="14.25" customHeight="1" thickBot="1">
      <c r="A142" s="70"/>
      <c r="B142" s="218">
        <v>1739</v>
      </c>
      <c r="C142" s="93"/>
      <c r="D142" s="156" t="s">
        <v>13</v>
      </c>
      <c r="E142" s="210">
        <v>135</v>
      </c>
      <c r="F142" s="210">
        <v>112</v>
      </c>
      <c r="G142" s="210">
        <v>1</v>
      </c>
      <c r="H142" s="210">
        <v>1</v>
      </c>
      <c r="I142" s="82">
        <f t="shared" si="11"/>
        <v>249</v>
      </c>
      <c r="J142" s="210">
        <v>4</v>
      </c>
      <c r="K142" s="81">
        <f t="shared" si="12"/>
        <v>253</v>
      </c>
    </row>
    <row r="143" spans="1:11" s="31" customFormat="1" ht="14.25" customHeight="1" thickBot="1">
      <c r="A143" s="284"/>
      <c r="B143" s="305" t="s">
        <v>8</v>
      </c>
      <c r="C143" s="305"/>
      <c r="D143" s="306"/>
      <c r="E143" s="217">
        <f t="shared" ref="E143:K143" si="13">SUM(E110:E142)</f>
        <v>5407</v>
      </c>
      <c r="F143" s="217">
        <f t="shared" si="13"/>
        <v>5939</v>
      </c>
      <c r="G143" s="217">
        <f t="shared" si="13"/>
        <v>94</v>
      </c>
      <c r="H143" s="217">
        <f t="shared" si="13"/>
        <v>46</v>
      </c>
      <c r="I143" s="217">
        <f t="shared" si="13"/>
        <v>11486</v>
      </c>
      <c r="J143" s="217">
        <f t="shared" si="13"/>
        <v>202</v>
      </c>
      <c r="K143" s="217">
        <f t="shared" si="13"/>
        <v>11688</v>
      </c>
    </row>
    <row r="144" spans="1:11" s="31" customFormat="1" ht="14.25" customHeight="1" thickBot="1">
      <c r="A144" s="285"/>
      <c r="B144" s="286"/>
      <c r="C144" s="286"/>
      <c r="D144" s="286"/>
      <c r="E144" s="287"/>
      <c r="F144" s="287"/>
      <c r="G144" s="287"/>
      <c r="H144" s="287"/>
      <c r="I144" s="287"/>
      <c r="J144" s="287"/>
      <c r="K144" s="287"/>
    </row>
    <row r="145" spans="1:11" ht="14.25" customHeight="1" thickBot="1">
      <c r="A145" s="288"/>
      <c r="B145" s="367" t="s">
        <v>19</v>
      </c>
      <c r="C145" s="367"/>
      <c r="D145" s="368"/>
      <c r="E145" s="91">
        <f t="shared" ref="E145:K145" si="14">+E67+E86+E108+E143</f>
        <v>11836</v>
      </c>
      <c r="F145" s="84">
        <f t="shared" si="14"/>
        <v>24659</v>
      </c>
      <c r="G145" s="84">
        <f t="shared" si="14"/>
        <v>972</v>
      </c>
      <c r="H145" s="84">
        <f t="shared" si="14"/>
        <v>263</v>
      </c>
      <c r="I145" s="84">
        <f t="shared" si="14"/>
        <v>37730</v>
      </c>
      <c r="J145" s="84">
        <f t="shared" si="14"/>
        <v>707</v>
      </c>
      <c r="K145" s="84">
        <f t="shared" si="14"/>
        <v>38437</v>
      </c>
    </row>
    <row r="146" spans="1:11" ht="14.25" customHeight="1">
      <c r="A146" s="289"/>
      <c r="B146" s="289"/>
      <c r="C146" s="289"/>
      <c r="D146" s="289"/>
      <c r="E146" s="363"/>
      <c r="F146" s="364"/>
      <c r="G146" s="364"/>
      <c r="H146" s="364"/>
      <c r="I146" s="364"/>
      <c r="J146" s="364"/>
      <c r="K146" s="364"/>
    </row>
    <row r="147" spans="1:11">
      <c r="A147" s="27"/>
      <c r="B147" s="83"/>
      <c r="C147" s="27"/>
      <c r="D147" s="27"/>
      <c r="E147" s="104"/>
      <c r="F147" s="104"/>
      <c r="G147" s="104"/>
      <c r="H147" s="104"/>
      <c r="I147" s="104"/>
      <c r="J147" s="104"/>
      <c r="K147" s="104"/>
    </row>
    <row r="148" spans="1:11">
      <c r="A148" s="27"/>
      <c r="B148" s="83"/>
      <c r="C148" s="27"/>
      <c r="D148" s="27"/>
      <c r="E148" s="104"/>
      <c r="F148" s="104"/>
      <c r="G148" s="104"/>
      <c r="H148" s="104"/>
      <c r="I148" s="104"/>
      <c r="J148" s="104"/>
      <c r="K148" s="104"/>
    </row>
    <row r="149" spans="1:11">
      <c r="A149" s="27"/>
      <c r="B149" s="83"/>
      <c r="C149" s="27"/>
      <c r="D149" s="27"/>
      <c r="E149" s="104"/>
      <c r="F149" s="104"/>
      <c r="G149" s="104"/>
      <c r="H149" s="104"/>
      <c r="I149" s="104"/>
      <c r="J149" s="104"/>
      <c r="K149" s="104"/>
    </row>
    <row r="150" spans="1:11">
      <c r="A150" s="27"/>
      <c r="B150" s="83"/>
      <c r="C150" s="27"/>
      <c r="D150" s="27"/>
      <c r="E150" s="104"/>
      <c r="F150" s="104"/>
      <c r="G150" s="104"/>
      <c r="H150" s="104"/>
      <c r="I150" s="104"/>
      <c r="J150" s="104"/>
      <c r="K150" s="104"/>
    </row>
    <row r="151" spans="1:11">
      <c r="A151" s="27"/>
      <c r="B151" s="83"/>
      <c r="C151" s="27"/>
      <c r="D151" s="27"/>
      <c r="E151" s="104"/>
      <c r="F151" s="104"/>
      <c r="G151" s="104"/>
      <c r="H151" s="104"/>
      <c r="I151" s="104"/>
      <c r="J151" s="104"/>
      <c r="K151" s="104"/>
    </row>
    <row r="152" spans="1:11">
      <c r="A152" s="27"/>
      <c r="B152" s="83"/>
      <c r="C152" s="27"/>
      <c r="D152" s="27"/>
      <c r="E152" s="104"/>
      <c r="F152" s="104"/>
      <c r="G152" s="104"/>
      <c r="H152" s="104"/>
      <c r="I152" s="104"/>
      <c r="J152" s="104"/>
      <c r="K152" s="104"/>
    </row>
    <row r="153" spans="1:11">
      <c r="A153" s="27"/>
      <c r="B153" s="83"/>
      <c r="C153" s="27"/>
      <c r="D153" s="27"/>
      <c r="E153" s="104"/>
      <c r="F153" s="104"/>
      <c r="G153" s="104"/>
      <c r="H153" s="104"/>
      <c r="I153" s="104"/>
      <c r="J153" s="104"/>
      <c r="K153" s="104"/>
    </row>
    <row r="154" spans="1:11">
      <c r="A154" s="27"/>
      <c r="B154" s="83"/>
      <c r="C154" s="27"/>
      <c r="D154" s="27"/>
      <c r="E154" s="104"/>
      <c r="F154" s="104"/>
      <c r="G154" s="104"/>
      <c r="H154" s="104"/>
      <c r="I154" s="104"/>
      <c r="J154" s="104"/>
      <c r="K154" s="104"/>
    </row>
    <row r="155" spans="1:11">
      <c r="A155" s="27"/>
      <c r="B155" s="83"/>
      <c r="C155" s="27"/>
      <c r="D155" s="27"/>
      <c r="E155" s="104"/>
      <c r="F155" s="104"/>
      <c r="G155" s="104"/>
      <c r="H155" s="104"/>
      <c r="I155" s="104"/>
      <c r="J155" s="104"/>
      <c r="K155" s="104"/>
    </row>
    <row r="156" spans="1:11">
      <c r="A156" s="27"/>
      <c r="B156" s="83"/>
      <c r="C156" s="27"/>
      <c r="D156" s="27"/>
      <c r="E156" s="104"/>
      <c r="F156" s="104"/>
      <c r="G156" s="104"/>
      <c r="H156" s="104"/>
      <c r="I156" s="104"/>
      <c r="J156" s="104"/>
      <c r="K156" s="104"/>
    </row>
    <row r="157" spans="1:11">
      <c r="A157" s="27"/>
      <c r="B157" s="83"/>
      <c r="C157" s="27"/>
      <c r="D157" s="27"/>
      <c r="E157" s="104"/>
      <c r="F157" s="104"/>
      <c r="G157" s="104"/>
      <c r="H157" s="104"/>
      <c r="I157" s="104"/>
      <c r="J157" s="104"/>
      <c r="K157" s="104"/>
    </row>
    <row r="158" spans="1:11">
      <c r="A158" s="27"/>
      <c r="B158" s="83"/>
      <c r="C158" s="27"/>
      <c r="D158" s="27"/>
      <c r="E158" s="104"/>
      <c r="F158" s="104"/>
      <c r="G158" s="104"/>
      <c r="H158" s="104"/>
      <c r="I158" s="104"/>
      <c r="J158" s="104"/>
      <c r="K158" s="104"/>
    </row>
    <row r="159" spans="1:11">
      <c r="A159" s="27"/>
      <c r="B159" s="83"/>
      <c r="C159" s="27"/>
      <c r="D159" s="27"/>
      <c r="E159" s="104"/>
      <c r="F159" s="104"/>
      <c r="G159" s="104"/>
      <c r="H159" s="104"/>
      <c r="I159" s="104"/>
      <c r="J159" s="104"/>
      <c r="K159" s="104"/>
    </row>
    <row r="160" spans="1:11">
      <c r="A160" s="27"/>
      <c r="B160" s="83"/>
      <c r="C160" s="27"/>
      <c r="D160" s="27"/>
      <c r="E160" s="104"/>
      <c r="F160" s="104"/>
      <c r="G160" s="104"/>
      <c r="H160" s="104"/>
      <c r="I160" s="104"/>
      <c r="J160" s="104"/>
      <c r="K160" s="104"/>
    </row>
    <row r="161" spans="1:11">
      <c r="A161" s="27"/>
      <c r="B161" s="83"/>
      <c r="C161" s="27"/>
      <c r="D161" s="27"/>
      <c r="E161" s="104"/>
      <c r="F161" s="104"/>
      <c r="G161" s="104"/>
      <c r="H161" s="104"/>
      <c r="I161" s="104"/>
      <c r="J161" s="104"/>
      <c r="K161" s="104"/>
    </row>
    <row r="162" spans="1:11">
      <c r="A162" s="27"/>
      <c r="B162" s="83"/>
      <c r="C162" s="27"/>
      <c r="D162" s="27"/>
      <c r="E162" s="104"/>
      <c r="F162" s="104"/>
      <c r="G162" s="104"/>
      <c r="H162" s="104"/>
      <c r="I162" s="104"/>
      <c r="J162" s="104"/>
      <c r="K162" s="104"/>
    </row>
    <row r="163" spans="1:11">
      <c r="A163" s="27"/>
      <c r="B163" s="83"/>
      <c r="C163" s="27"/>
      <c r="D163" s="27"/>
      <c r="E163" s="104"/>
      <c r="F163" s="104"/>
      <c r="G163" s="104"/>
      <c r="H163" s="104"/>
      <c r="I163" s="104"/>
      <c r="J163" s="104"/>
      <c r="K163" s="104"/>
    </row>
    <row r="164" spans="1:11">
      <c r="A164" s="27"/>
      <c r="B164" s="83"/>
      <c r="C164" s="27"/>
      <c r="D164" s="27"/>
      <c r="E164" s="104"/>
      <c r="F164" s="104"/>
      <c r="G164" s="104"/>
      <c r="H164" s="104"/>
      <c r="I164" s="104"/>
      <c r="J164" s="104"/>
      <c r="K164" s="104"/>
    </row>
    <row r="165" spans="1:11">
      <c r="A165" s="27"/>
      <c r="B165" s="83"/>
      <c r="C165" s="27"/>
      <c r="D165" s="27"/>
      <c r="E165" s="104"/>
      <c r="F165" s="104"/>
      <c r="G165" s="104"/>
      <c r="H165" s="104"/>
      <c r="I165" s="104"/>
      <c r="J165" s="104"/>
      <c r="K165" s="104"/>
    </row>
    <row r="166" spans="1:11">
      <c r="A166" s="27"/>
      <c r="B166" s="83"/>
      <c r="C166" s="27"/>
      <c r="D166" s="27"/>
      <c r="E166" s="104"/>
      <c r="F166" s="104"/>
      <c r="G166" s="104"/>
      <c r="H166" s="104"/>
      <c r="I166" s="104"/>
      <c r="J166" s="104"/>
      <c r="K166" s="104"/>
    </row>
    <row r="167" spans="1:11">
      <c r="A167" s="27"/>
      <c r="B167" s="83"/>
      <c r="C167" s="27"/>
      <c r="D167" s="27"/>
      <c r="E167" s="104"/>
      <c r="F167" s="104"/>
      <c r="G167" s="104"/>
      <c r="H167" s="104"/>
      <c r="I167" s="104"/>
      <c r="J167" s="104"/>
      <c r="K167" s="104"/>
    </row>
    <row r="168" spans="1:11">
      <c r="A168" s="27"/>
      <c r="B168" s="83"/>
      <c r="C168" s="27"/>
      <c r="D168" s="27"/>
      <c r="E168" s="104"/>
      <c r="F168" s="104"/>
      <c r="G168" s="104"/>
      <c r="H168" s="104"/>
      <c r="I168" s="104"/>
      <c r="J168" s="104"/>
      <c r="K168" s="104"/>
    </row>
    <row r="169" spans="1:11">
      <c r="A169" s="27"/>
      <c r="B169" s="83"/>
      <c r="C169" s="27"/>
      <c r="D169" s="27"/>
      <c r="E169" s="104"/>
      <c r="F169" s="104"/>
      <c r="G169" s="104"/>
      <c r="H169" s="104"/>
      <c r="I169" s="104"/>
      <c r="J169" s="104"/>
      <c r="K169" s="104"/>
    </row>
    <row r="170" spans="1:11">
      <c r="A170" s="27"/>
      <c r="B170" s="83"/>
      <c r="C170" s="27"/>
      <c r="D170" s="27"/>
      <c r="E170" s="104"/>
      <c r="F170" s="104"/>
      <c r="G170" s="104"/>
      <c r="H170" s="104"/>
      <c r="I170" s="104"/>
      <c r="J170" s="104"/>
      <c r="K170" s="104"/>
    </row>
    <row r="171" spans="1:11">
      <c r="A171" s="27"/>
      <c r="B171" s="83"/>
      <c r="C171" s="27"/>
      <c r="D171" s="27"/>
      <c r="E171" s="104"/>
      <c r="F171" s="104"/>
      <c r="G171" s="104"/>
      <c r="H171" s="104"/>
      <c r="I171" s="104"/>
      <c r="J171" s="104"/>
      <c r="K171" s="104"/>
    </row>
    <row r="172" spans="1:11">
      <c r="A172" s="27"/>
      <c r="B172" s="83"/>
      <c r="C172" s="27"/>
      <c r="D172" s="27"/>
      <c r="E172" s="104"/>
      <c r="F172" s="104"/>
      <c r="G172" s="104"/>
      <c r="H172" s="104"/>
      <c r="I172" s="104"/>
      <c r="J172" s="104"/>
      <c r="K172" s="104"/>
    </row>
    <row r="173" spans="1:11">
      <c r="A173" s="27"/>
      <c r="B173" s="83"/>
      <c r="C173" s="27"/>
      <c r="D173" s="27"/>
      <c r="E173" s="104"/>
      <c r="F173" s="104"/>
      <c r="G173" s="104"/>
      <c r="H173" s="104"/>
      <c r="I173" s="104"/>
      <c r="J173" s="104"/>
      <c r="K173" s="104"/>
    </row>
    <row r="174" spans="1:11">
      <c r="A174" s="27"/>
      <c r="B174" s="83"/>
      <c r="C174" s="27"/>
      <c r="D174" s="27"/>
      <c r="E174" s="104"/>
      <c r="F174" s="104"/>
      <c r="G174" s="104"/>
      <c r="H174" s="104"/>
      <c r="I174" s="104"/>
      <c r="J174" s="104"/>
      <c r="K174" s="104"/>
    </row>
    <row r="175" spans="1:11">
      <c r="A175" s="27"/>
      <c r="B175" s="83"/>
      <c r="C175" s="27"/>
      <c r="D175" s="27"/>
      <c r="E175" s="104"/>
      <c r="F175" s="104"/>
      <c r="G175" s="104"/>
      <c r="H175" s="104"/>
      <c r="I175" s="104"/>
      <c r="J175" s="104"/>
      <c r="K175" s="104"/>
    </row>
    <row r="176" spans="1:11">
      <c r="A176" s="27"/>
      <c r="B176" s="83"/>
      <c r="C176" s="27"/>
      <c r="D176" s="27"/>
      <c r="E176" s="104"/>
      <c r="F176" s="104"/>
      <c r="G176" s="104"/>
      <c r="H176" s="104"/>
      <c r="I176" s="104"/>
      <c r="J176" s="104"/>
      <c r="K176" s="104"/>
    </row>
    <row r="177" spans="1:11">
      <c r="A177" s="27"/>
      <c r="B177" s="83"/>
      <c r="C177" s="27"/>
      <c r="D177" s="27"/>
      <c r="E177" s="104"/>
      <c r="F177" s="104"/>
      <c r="G177" s="104"/>
      <c r="H177" s="104"/>
      <c r="I177" s="104"/>
      <c r="J177" s="104"/>
      <c r="K177" s="104"/>
    </row>
    <row r="178" spans="1:11">
      <c r="A178" s="27"/>
      <c r="B178" s="83"/>
      <c r="C178" s="27"/>
      <c r="D178" s="27"/>
      <c r="E178" s="104"/>
      <c r="F178" s="104"/>
      <c r="G178" s="104"/>
      <c r="H178" s="104"/>
      <c r="I178" s="104"/>
      <c r="J178" s="104"/>
      <c r="K178" s="104"/>
    </row>
    <row r="179" spans="1:11">
      <c r="A179" s="27"/>
      <c r="B179" s="83"/>
      <c r="C179" s="27"/>
      <c r="D179" s="27"/>
      <c r="E179" s="104"/>
      <c r="F179" s="104"/>
      <c r="G179" s="104"/>
      <c r="H179" s="104"/>
      <c r="I179" s="104"/>
      <c r="J179" s="104"/>
      <c r="K179" s="104"/>
    </row>
    <row r="180" spans="1:11">
      <c r="A180" s="27"/>
      <c r="B180" s="83"/>
      <c r="C180" s="27"/>
      <c r="D180" s="27"/>
      <c r="E180" s="104"/>
      <c r="F180" s="104"/>
      <c r="G180" s="104"/>
      <c r="H180" s="104"/>
      <c r="I180" s="104"/>
      <c r="J180" s="104"/>
      <c r="K180" s="104"/>
    </row>
    <row r="181" spans="1:11">
      <c r="A181" s="27"/>
      <c r="B181" s="83"/>
      <c r="C181" s="27"/>
      <c r="D181" s="27"/>
      <c r="E181" s="104"/>
      <c r="F181" s="104"/>
      <c r="G181" s="104"/>
      <c r="H181" s="104"/>
      <c r="I181" s="104"/>
      <c r="J181" s="104"/>
      <c r="K181" s="104"/>
    </row>
    <row r="182" spans="1:11">
      <c r="A182" s="27"/>
      <c r="B182" s="83"/>
      <c r="C182" s="27"/>
      <c r="D182" s="27"/>
      <c r="E182" s="104"/>
      <c r="F182" s="104"/>
      <c r="G182" s="104"/>
      <c r="H182" s="104"/>
      <c r="I182" s="104"/>
      <c r="J182" s="104"/>
      <c r="K182" s="104"/>
    </row>
    <row r="183" spans="1:11">
      <c r="A183" s="27"/>
      <c r="B183" s="83"/>
      <c r="C183" s="27"/>
      <c r="D183" s="27"/>
      <c r="E183" s="104"/>
      <c r="F183" s="104"/>
      <c r="G183" s="104"/>
      <c r="H183" s="104"/>
      <c r="I183" s="104"/>
      <c r="J183" s="104"/>
      <c r="K183" s="104"/>
    </row>
    <row r="184" spans="1:11">
      <c r="A184" s="27"/>
      <c r="B184" s="83"/>
      <c r="C184" s="27"/>
      <c r="D184" s="27"/>
      <c r="E184" s="104"/>
      <c r="F184" s="104"/>
      <c r="G184" s="104"/>
      <c r="H184" s="104"/>
      <c r="I184" s="104"/>
      <c r="J184" s="104"/>
      <c r="K184" s="104"/>
    </row>
    <row r="185" spans="1:11">
      <c r="A185" s="27"/>
      <c r="B185" s="83"/>
      <c r="C185" s="27"/>
      <c r="D185" s="27"/>
      <c r="E185" s="104"/>
      <c r="F185" s="104"/>
      <c r="G185" s="104"/>
      <c r="H185" s="104"/>
      <c r="I185" s="104"/>
      <c r="J185" s="104"/>
      <c r="K185" s="104"/>
    </row>
    <row r="186" spans="1:11">
      <c r="A186" s="27"/>
      <c r="B186" s="83"/>
      <c r="C186" s="27"/>
      <c r="D186" s="27"/>
      <c r="E186" s="104"/>
      <c r="F186" s="104"/>
      <c r="G186" s="104"/>
      <c r="H186" s="104"/>
      <c r="I186" s="104"/>
      <c r="J186" s="104"/>
      <c r="K186" s="104"/>
    </row>
    <row r="187" spans="1:11">
      <c r="A187" s="27"/>
      <c r="B187" s="83"/>
      <c r="C187" s="27"/>
      <c r="D187" s="27"/>
      <c r="E187" s="104"/>
      <c r="F187" s="104"/>
      <c r="G187" s="104"/>
      <c r="H187" s="104"/>
      <c r="I187" s="104"/>
      <c r="J187" s="104"/>
      <c r="K187" s="104"/>
    </row>
    <row r="188" spans="1:11">
      <c r="A188" s="27"/>
      <c r="B188" s="83"/>
      <c r="C188" s="27"/>
      <c r="D188" s="27"/>
      <c r="E188" s="104"/>
      <c r="F188" s="104"/>
      <c r="G188" s="104"/>
      <c r="H188" s="104"/>
      <c r="I188" s="104"/>
      <c r="J188" s="104"/>
      <c r="K188" s="104"/>
    </row>
    <row r="189" spans="1:11">
      <c r="A189" s="27"/>
      <c r="B189" s="83"/>
      <c r="C189" s="27"/>
      <c r="D189" s="27"/>
      <c r="E189" s="104"/>
      <c r="F189" s="104"/>
      <c r="G189" s="104"/>
      <c r="H189" s="104"/>
      <c r="I189" s="104"/>
      <c r="J189" s="104"/>
      <c r="K189" s="104"/>
    </row>
    <row r="190" spans="1:11">
      <c r="A190" s="27"/>
      <c r="B190" s="83"/>
      <c r="C190" s="27"/>
      <c r="D190" s="27"/>
      <c r="E190" s="104"/>
      <c r="F190" s="104"/>
      <c r="G190" s="104"/>
      <c r="H190" s="104"/>
      <c r="I190" s="104"/>
      <c r="J190" s="104"/>
      <c r="K190" s="104"/>
    </row>
    <row r="191" spans="1:11">
      <c r="A191" s="27"/>
      <c r="B191" s="83"/>
      <c r="C191" s="27"/>
      <c r="D191" s="27"/>
      <c r="E191" s="104"/>
      <c r="F191" s="104"/>
      <c r="G191" s="104"/>
      <c r="H191" s="104"/>
      <c r="I191" s="104"/>
      <c r="J191" s="104"/>
      <c r="K191" s="104"/>
    </row>
    <row r="192" spans="1:11">
      <c r="A192" s="27"/>
      <c r="B192" s="83"/>
      <c r="C192" s="27"/>
      <c r="D192" s="27"/>
      <c r="E192" s="104"/>
      <c r="F192" s="104"/>
      <c r="G192" s="104"/>
      <c r="H192" s="104"/>
      <c r="I192" s="104"/>
      <c r="J192" s="104"/>
      <c r="K192" s="104"/>
    </row>
    <row r="193" spans="1:11">
      <c r="A193" s="27"/>
      <c r="B193" s="83"/>
      <c r="C193" s="27"/>
      <c r="D193" s="27"/>
      <c r="E193" s="104"/>
      <c r="F193" s="104"/>
      <c r="G193" s="104"/>
      <c r="H193" s="104"/>
      <c r="I193" s="104"/>
      <c r="J193" s="104"/>
      <c r="K193" s="104"/>
    </row>
    <row r="194" spans="1:11">
      <c r="A194" s="27"/>
      <c r="B194" s="83"/>
      <c r="C194" s="27"/>
      <c r="D194" s="27"/>
      <c r="E194" s="104"/>
      <c r="F194" s="104"/>
      <c r="G194" s="104"/>
      <c r="H194" s="104"/>
      <c r="I194" s="104"/>
      <c r="J194" s="104"/>
      <c r="K194" s="104"/>
    </row>
    <row r="195" spans="1:11">
      <c r="A195" s="27"/>
      <c r="B195" s="83"/>
      <c r="C195" s="27"/>
      <c r="D195" s="27"/>
      <c r="E195" s="104"/>
      <c r="F195" s="104"/>
      <c r="G195" s="104"/>
      <c r="H195" s="104"/>
      <c r="I195" s="104"/>
      <c r="J195" s="104"/>
      <c r="K195" s="104"/>
    </row>
    <row r="196" spans="1:11">
      <c r="A196" s="27"/>
      <c r="B196" s="83"/>
      <c r="C196" s="27"/>
      <c r="D196" s="27"/>
      <c r="E196" s="104"/>
      <c r="F196" s="104"/>
      <c r="G196" s="104"/>
      <c r="H196" s="104"/>
      <c r="I196" s="104"/>
      <c r="J196" s="104"/>
      <c r="K196" s="104"/>
    </row>
    <row r="197" spans="1:11">
      <c r="A197" s="27"/>
      <c r="B197" s="83"/>
      <c r="C197" s="27"/>
      <c r="D197" s="27"/>
      <c r="E197" s="104"/>
      <c r="F197" s="104"/>
      <c r="G197" s="104"/>
      <c r="H197" s="104"/>
      <c r="I197" s="104"/>
      <c r="J197" s="104"/>
      <c r="K197" s="104"/>
    </row>
    <row r="198" spans="1:11">
      <c r="A198" s="27"/>
      <c r="B198" s="83"/>
      <c r="C198" s="27"/>
      <c r="D198" s="27"/>
      <c r="E198" s="104"/>
      <c r="F198" s="104"/>
      <c r="G198" s="104"/>
      <c r="H198" s="104"/>
      <c r="I198" s="104"/>
      <c r="J198" s="104"/>
      <c r="K198" s="104"/>
    </row>
    <row r="199" spans="1:11">
      <c r="A199" s="27"/>
      <c r="B199" s="83"/>
      <c r="C199" s="27"/>
      <c r="D199" s="27"/>
      <c r="E199" s="104"/>
      <c r="F199" s="104"/>
      <c r="G199" s="104"/>
      <c r="H199" s="104"/>
      <c r="I199" s="104"/>
      <c r="J199" s="104"/>
      <c r="K199" s="104"/>
    </row>
    <row r="200" spans="1:11">
      <c r="A200" s="27"/>
      <c r="B200" s="83"/>
      <c r="C200" s="27"/>
      <c r="D200" s="27"/>
      <c r="E200" s="104"/>
      <c r="F200" s="104"/>
      <c r="G200" s="104"/>
      <c r="H200" s="104"/>
      <c r="I200" s="104"/>
      <c r="J200" s="104"/>
      <c r="K200" s="104"/>
    </row>
    <row r="201" spans="1:11">
      <c r="A201" s="27"/>
      <c r="B201" s="83"/>
      <c r="C201" s="27"/>
      <c r="D201" s="27"/>
      <c r="E201" s="104"/>
      <c r="F201" s="104"/>
      <c r="G201" s="104"/>
      <c r="H201" s="104"/>
      <c r="I201" s="104"/>
      <c r="J201" s="104"/>
      <c r="K201" s="104"/>
    </row>
    <row r="202" spans="1:11">
      <c r="A202" s="27"/>
      <c r="B202" s="83"/>
      <c r="C202" s="27"/>
      <c r="D202" s="27"/>
      <c r="E202" s="104"/>
      <c r="F202" s="104"/>
      <c r="G202" s="104"/>
      <c r="H202" s="104"/>
      <c r="I202" s="104"/>
      <c r="J202" s="104"/>
      <c r="K202" s="104"/>
    </row>
    <row r="203" spans="1:11">
      <c r="A203" s="27"/>
      <c r="B203" s="83"/>
      <c r="C203" s="27"/>
      <c r="D203" s="27"/>
      <c r="E203" s="104"/>
      <c r="F203" s="104"/>
      <c r="G203" s="104"/>
      <c r="H203" s="104"/>
      <c r="I203" s="104"/>
      <c r="J203" s="104"/>
      <c r="K203" s="104"/>
    </row>
    <row r="204" spans="1:11">
      <c r="A204" s="27"/>
      <c r="B204" s="83"/>
      <c r="C204" s="27"/>
      <c r="D204" s="27"/>
      <c r="E204" s="104"/>
      <c r="F204" s="104"/>
      <c r="G204" s="104"/>
      <c r="H204" s="104"/>
      <c r="I204" s="104"/>
      <c r="J204" s="104"/>
      <c r="K204" s="104"/>
    </row>
    <row r="205" spans="1:11">
      <c r="A205" s="27"/>
      <c r="B205" s="83"/>
      <c r="C205" s="27"/>
      <c r="D205" s="27"/>
      <c r="E205" s="104"/>
      <c r="F205" s="104"/>
      <c r="G205" s="104"/>
      <c r="H205" s="104"/>
      <c r="I205" s="104"/>
      <c r="J205" s="104"/>
      <c r="K205" s="104"/>
    </row>
    <row r="206" spans="1:11">
      <c r="A206" s="27"/>
      <c r="B206" s="83"/>
      <c r="C206" s="27"/>
      <c r="D206" s="27"/>
      <c r="E206" s="104"/>
      <c r="F206" s="104"/>
      <c r="G206" s="104"/>
      <c r="H206" s="104"/>
      <c r="I206" s="104"/>
      <c r="J206" s="104"/>
      <c r="K206" s="104"/>
    </row>
    <row r="207" spans="1:11">
      <c r="A207" s="27"/>
      <c r="B207" s="83"/>
      <c r="C207" s="27"/>
      <c r="D207" s="27"/>
      <c r="E207" s="104"/>
      <c r="F207" s="104"/>
      <c r="G207" s="104"/>
      <c r="H207" s="104"/>
      <c r="I207" s="104"/>
      <c r="J207" s="104"/>
      <c r="K207" s="104"/>
    </row>
    <row r="208" spans="1:11">
      <c r="A208" s="27"/>
      <c r="B208" s="83"/>
      <c r="C208" s="27"/>
      <c r="D208" s="27"/>
      <c r="E208" s="104"/>
      <c r="F208" s="104"/>
      <c r="G208" s="104"/>
      <c r="H208" s="104"/>
      <c r="I208" s="104"/>
      <c r="J208" s="104"/>
      <c r="K208" s="104"/>
    </row>
    <row r="209" spans="1:11">
      <c r="A209" s="27"/>
      <c r="B209" s="83"/>
      <c r="C209" s="27"/>
      <c r="D209" s="27"/>
      <c r="E209" s="104"/>
      <c r="F209" s="104"/>
      <c r="G209" s="104"/>
      <c r="H209" s="104"/>
      <c r="I209" s="104"/>
      <c r="J209" s="104"/>
      <c r="K209" s="104"/>
    </row>
    <row r="210" spans="1:11">
      <c r="A210" s="27"/>
      <c r="B210" s="83"/>
      <c r="C210" s="27"/>
      <c r="D210" s="27"/>
      <c r="E210" s="104"/>
      <c r="F210" s="104"/>
      <c r="G210" s="104"/>
      <c r="H210" s="104"/>
      <c r="I210" s="104"/>
      <c r="J210" s="104"/>
      <c r="K210" s="104"/>
    </row>
    <row r="211" spans="1:11">
      <c r="A211" s="27"/>
      <c r="B211" s="83"/>
      <c r="C211" s="27"/>
      <c r="D211" s="27"/>
      <c r="E211" s="104"/>
      <c r="F211" s="104"/>
      <c r="G211" s="104"/>
      <c r="H211" s="104"/>
      <c r="I211" s="104"/>
      <c r="J211" s="104"/>
      <c r="K211" s="104"/>
    </row>
    <row r="212" spans="1:11">
      <c r="A212" s="27"/>
      <c r="B212" s="83"/>
      <c r="C212" s="27"/>
      <c r="D212" s="27"/>
      <c r="E212" s="104"/>
      <c r="F212" s="104"/>
      <c r="G212" s="104"/>
      <c r="H212" s="104"/>
      <c r="I212" s="104"/>
      <c r="J212" s="104"/>
      <c r="K212" s="104"/>
    </row>
    <row r="213" spans="1:11">
      <c r="A213" s="27"/>
      <c r="B213" s="83"/>
      <c r="C213" s="27"/>
      <c r="D213" s="27"/>
      <c r="E213" s="104"/>
      <c r="F213" s="104"/>
      <c r="G213" s="104"/>
      <c r="H213" s="104"/>
      <c r="I213" s="104"/>
      <c r="J213" s="104"/>
      <c r="K213" s="104"/>
    </row>
    <row r="214" spans="1:11">
      <c r="A214" s="27"/>
      <c r="B214" s="83"/>
      <c r="C214" s="27"/>
      <c r="D214" s="27"/>
      <c r="E214" s="104"/>
      <c r="F214" s="104"/>
      <c r="G214" s="104"/>
      <c r="H214" s="104"/>
      <c r="I214" s="104"/>
      <c r="J214" s="104"/>
      <c r="K214" s="104"/>
    </row>
    <row r="215" spans="1:11">
      <c r="A215" s="27"/>
      <c r="B215" s="83"/>
      <c r="C215" s="27"/>
      <c r="D215" s="27"/>
      <c r="E215" s="104"/>
      <c r="F215" s="104"/>
      <c r="G215" s="104"/>
      <c r="H215" s="104"/>
      <c r="I215" s="104"/>
      <c r="J215" s="104"/>
      <c r="K215" s="104"/>
    </row>
    <row r="216" spans="1:11">
      <c r="A216" s="27"/>
      <c r="B216" s="83"/>
      <c r="C216" s="27"/>
      <c r="D216" s="27"/>
      <c r="E216" s="104"/>
      <c r="F216" s="104"/>
      <c r="G216" s="104"/>
      <c r="H216" s="104"/>
      <c r="I216" s="104"/>
      <c r="J216" s="104"/>
      <c r="K216" s="104"/>
    </row>
    <row r="217" spans="1:11">
      <c r="A217" s="27"/>
      <c r="B217" s="83"/>
      <c r="C217" s="27"/>
      <c r="D217" s="27"/>
      <c r="E217" s="104"/>
      <c r="F217" s="104"/>
      <c r="G217" s="104"/>
      <c r="H217" s="104"/>
      <c r="I217" s="104"/>
      <c r="J217" s="104"/>
      <c r="K217" s="104"/>
    </row>
    <row r="218" spans="1:11">
      <c r="A218" s="27"/>
      <c r="B218" s="83"/>
      <c r="C218" s="27"/>
      <c r="D218" s="27"/>
      <c r="E218" s="104"/>
      <c r="F218" s="104"/>
      <c r="G218" s="104"/>
      <c r="H218" s="104"/>
      <c r="I218" s="104"/>
      <c r="J218" s="104"/>
      <c r="K218" s="104"/>
    </row>
    <row r="219" spans="1:11">
      <c r="A219" s="27"/>
      <c r="B219" s="83"/>
      <c r="C219" s="27"/>
      <c r="D219" s="27"/>
      <c r="E219" s="104"/>
      <c r="F219" s="104"/>
      <c r="G219" s="104"/>
      <c r="H219" s="104"/>
      <c r="I219" s="104"/>
      <c r="J219" s="104"/>
      <c r="K219" s="104"/>
    </row>
    <row r="220" spans="1:11">
      <c r="A220" s="27"/>
      <c r="B220" s="83"/>
      <c r="C220" s="27"/>
      <c r="D220" s="27"/>
      <c r="E220" s="104"/>
      <c r="F220" s="104"/>
      <c r="G220" s="104"/>
      <c r="H220" s="104"/>
      <c r="I220" s="104"/>
      <c r="J220" s="104"/>
      <c r="K220" s="104"/>
    </row>
    <row r="221" spans="1:11">
      <c r="A221" s="27"/>
      <c r="B221" s="83"/>
      <c r="C221" s="27"/>
      <c r="D221" s="27"/>
      <c r="E221" s="104"/>
      <c r="F221" s="104"/>
      <c r="G221" s="104"/>
      <c r="H221" s="104"/>
      <c r="I221" s="104"/>
      <c r="J221" s="104"/>
      <c r="K221" s="104"/>
    </row>
    <row r="222" spans="1:11">
      <c r="A222" s="27"/>
      <c r="B222" s="83"/>
      <c r="C222" s="27"/>
      <c r="D222" s="27"/>
      <c r="E222" s="104"/>
      <c r="F222" s="104"/>
      <c r="G222" s="104"/>
      <c r="H222" s="104"/>
      <c r="I222" s="104"/>
      <c r="J222" s="104"/>
      <c r="K222" s="104"/>
    </row>
    <row r="223" spans="1:11">
      <c r="A223" s="27"/>
      <c r="B223" s="83"/>
      <c r="C223" s="27"/>
      <c r="D223" s="27"/>
      <c r="E223" s="104"/>
      <c r="F223" s="104"/>
      <c r="G223" s="104"/>
      <c r="H223" s="104"/>
      <c r="I223" s="104"/>
      <c r="J223" s="104"/>
      <c r="K223" s="104"/>
    </row>
    <row r="224" spans="1:11">
      <c r="A224" s="27"/>
      <c r="B224" s="83"/>
      <c r="C224" s="27"/>
      <c r="D224" s="27"/>
      <c r="E224" s="104"/>
      <c r="F224" s="104"/>
      <c r="G224" s="104"/>
      <c r="H224" s="104"/>
      <c r="I224" s="104"/>
      <c r="J224" s="104"/>
      <c r="K224" s="104"/>
    </row>
    <row r="225" spans="1:11">
      <c r="A225" s="27"/>
      <c r="B225" s="83"/>
      <c r="C225" s="27"/>
      <c r="D225" s="27"/>
      <c r="E225" s="104"/>
      <c r="F225" s="104"/>
      <c r="G225" s="104"/>
      <c r="H225" s="104"/>
      <c r="I225" s="104"/>
      <c r="J225" s="104"/>
      <c r="K225" s="104"/>
    </row>
    <row r="226" spans="1:11">
      <c r="A226" s="27"/>
      <c r="B226" s="83"/>
      <c r="C226" s="27"/>
      <c r="D226" s="27"/>
      <c r="E226" s="104"/>
      <c r="F226" s="104"/>
      <c r="G226" s="104"/>
      <c r="H226" s="104"/>
      <c r="I226" s="104"/>
      <c r="J226" s="104"/>
      <c r="K226" s="104"/>
    </row>
    <row r="227" spans="1:11">
      <c r="A227" s="27"/>
      <c r="B227" s="83"/>
      <c r="C227" s="27"/>
      <c r="D227" s="27"/>
      <c r="E227" s="104"/>
      <c r="F227" s="104"/>
      <c r="G227" s="104"/>
      <c r="H227" s="104"/>
      <c r="I227" s="104"/>
      <c r="J227" s="104"/>
      <c r="K227" s="104"/>
    </row>
    <row r="228" spans="1:11">
      <c r="A228" s="27"/>
      <c r="B228" s="83"/>
      <c r="C228" s="27"/>
      <c r="D228" s="27"/>
      <c r="E228" s="104"/>
      <c r="F228" s="104"/>
      <c r="G228" s="104"/>
      <c r="H228" s="104"/>
      <c r="I228" s="104"/>
      <c r="J228" s="104"/>
      <c r="K228" s="104"/>
    </row>
    <row r="229" spans="1:11">
      <c r="A229" s="27"/>
      <c r="B229" s="83"/>
      <c r="C229" s="27"/>
      <c r="D229" s="27"/>
      <c r="E229" s="104"/>
      <c r="F229" s="104"/>
      <c r="G229" s="104"/>
      <c r="H229" s="104"/>
      <c r="I229" s="104"/>
      <c r="J229" s="104"/>
      <c r="K229" s="104"/>
    </row>
    <row r="230" spans="1:11">
      <c r="A230" s="27"/>
      <c r="B230" s="83"/>
      <c r="C230" s="27"/>
      <c r="D230" s="27"/>
      <c r="E230" s="104"/>
      <c r="F230" s="104"/>
      <c r="G230" s="104"/>
      <c r="H230" s="104"/>
      <c r="I230" s="104"/>
      <c r="J230" s="104"/>
      <c r="K230" s="104"/>
    </row>
    <row r="231" spans="1:11">
      <c r="A231" s="27"/>
      <c r="B231" s="83"/>
      <c r="C231" s="27"/>
      <c r="D231" s="27"/>
      <c r="E231" s="104"/>
      <c r="F231" s="104"/>
      <c r="G231" s="104"/>
      <c r="H231" s="104"/>
      <c r="I231" s="104"/>
      <c r="J231" s="104"/>
      <c r="K231" s="104"/>
    </row>
    <row r="232" spans="1:11">
      <c r="A232" s="27"/>
      <c r="B232" s="83"/>
      <c r="C232" s="27"/>
      <c r="D232" s="27"/>
      <c r="E232" s="104"/>
      <c r="F232" s="104"/>
      <c r="G232" s="104"/>
      <c r="H232" s="104"/>
      <c r="I232" s="104"/>
      <c r="J232" s="104"/>
      <c r="K232" s="104"/>
    </row>
    <row r="233" spans="1:11">
      <c r="A233" s="27"/>
      <c r="B233" s="83"/>
      <c r="C233" s="27"/>
      <c r="D233" s="27"/>
      <c r="E233" s="104"/>
      <c r="F233" s="104"/>
      <c r="G233" s="104"/>
      <c r="H233" s="104"/>
      <c r="I233" s="104"/>
      <c r="J233" s="104"/>
      <c r="K233" s="104"/>
    </row>
    <row r="234" spans="1:11">
      <c r="A234" s="27"/>
      <c r="B234" s="83"/>
      <c r="C234" s="27"/>
      <c r="D234" s="27"/>
      <c r="E234" s="104"/>
      <c r="F234" s="104"/>
      <c r="G234" s="104"/>
      <c r="H234" s="104"/>
      <c r="I234" s="104"/>
      <c r="J234" s="104"/>
      <c r="K234" s="104"/>
    </row>
    <row r="235" spans="1:11">
      <c r="A235" s="27"/>
      <c r="B235" s="83"/>
      <c r="C235" s="27"/>
      <c r="D235" s="27"/>
      <c r="E235" s="104"/>
      <c r="F235" s="104"/>
      <c r="G235" s="104"/>
      <c r="H235" s="104"/>
      <c r="I235" s="104"/>
      <c r="J235" s="104"/>
      <c r="K235" s="104"/>
    </row>
    <row r="236" spans="1:11">
      <c r="A236" s="27"/>
      <c r="B236" s="83"/>
      <c r="C236" s="27"/>
      <c r="D236" s="27"/>
      <c r="E236" s="104"/>
      <c r="F236" s="104"/>
      <c r="G236" s="104"/>
      <c r="H236" s="104"/>
      <c r="I236" s="104"/>
      <c r="J236" s="104"/>
      <c r="K236" s="104"/>
    </row>
    <row r="237" spans="1:11">
      <c r="A237" s="27"/>
      <c r="B237" s="83"/>
      <c r="C237" s="27"/>
      <c r="D237" s="27"/>
      <c r="E237" s="104"/>
      <c r="F237" s="104"/>
      <c r="G237" s="104"/>
      <c r="H237" s="104"/>
      <c r="I237" s="104"/>
      <c r="J237" s="104"/>
      <c r="K237" s="104"/>
    </row>
    <row r="238" spans="1:11">
      <c r="A238" s="27"/>
      <c r="B238" s="83"/>
      <c r="C238" s="27"/>
      <c r="D238" s="27"/>
      <c r="E238" s="104"/>
      <c r="F238" s="104"/>
      <c r="G238" s="104"/>
      <c r="H238" s="104"/>
      <c r="I238" s="104"/>
      <c r="J238" s="104"/>
      <c r="K238" s="104"/>
    </row>
    <row r="239" spans="1:11">
      <c r="A239" s="27"/>
      <c r="B239" s="83"/>
      <c r="C239" s="27"/>
      <c r="D239" s="27"/>
      <c r="E239" s="104"/>
      <c r="F239" s="104"/>
      <c r="G239" s="104"/>
      <c r="H239" s="104"/>
      <c r="I239" s="104"/>
      <c r="J239" s="104"/>
      <c r="K239" s="104"/>
    </row>
    <row r="240" spans="1:11">
      <c r="A240" s="27"/>
      <c r="B240" s="83"/>
      <c r="C240" s="27"/>
      <c r="D240" s="27"/>
      <c r="E240" s="104"/>
      <c r="F240" s="104"/>
      <c r="G240" s="104"/>
      <c r="H240" s="104"/>
      <c r="I240" s="104"/>
      <c r="J240" s="104"/>
      <c r="K240" s="104"/>
    </row>
    <row r="241" spans="1:11">
      <c r="A241" s="27"/>
      <c r="B241" s="83"/>
      <c r="C241" s="27"/>
      <c r="D241" s="27"/>
      <c r="E241" s="104"/>
      <c r="F241" s="104"/>
      <c r="G241" s="104"/>
      <c r="H241" s="104"/>
      <c r="I241" s="104"/>
      <c r="J241" s="104"/>
      <c r="K241" s="104"/>
    </row>
    <row r="242" spans="1:11">
      <c r="A242" s="27"/>
      <c r="B242" s="83"/>
      <c r="C242" s="27"/>
      <c r="D242" s="27"/>
      <c r="E242" s="104"/>
      <c r="F242" s="104"/>
      <c r="G242" s="104"/>
      <c r="H242" s="104"/>
      <c r="I242" s="104"/>
      <c r="J242" s="104"/>
      <c r="K242" s="104"/>
    </row>
    <row r="243" spans="1:11">
      <c r="A243" s="27"/>
      <c r="B243" s="83"/>
      <c r="C243" s="27"/>
      <c r="D243" s="27"/>
      <c r="E243" s="104"/>
      <c r="F243" s="104"/>
      <c r="G243" s="104"/>
      <c r="H243" s="104"/>
      <c r="I243" s="104"/>
      <c r="J243" s="104"/>
      <c r="K243" s="104"/>
    </row>
    <row r="244" spans="1:11">
      <c r="A244" s="27"/>
      <c r="B244" s="83"/>
      <c r="C244" s="27"/>
      <c r="D244" s="27"/>
      <c r="E244" s="104"/>
      <c r="F244" s="104"/>
      <c r="G244" s="104"/>
      <c r="H244" s="104"/>
      <c r="I244" s="104"/>
      <c r="J244" s="104"/>
      <c r="K244" s="104"/>
    </row>
    <row r="245" spans="1:11">
      <c r="A245" s="27"/>
      <c r="B245" s="83"/>
      <c r="C245" s="27"/>
      <c r="D245" s="27"/>
      <c r="E245" s="104"/>
      <c r="F245" s="104"/>
      <c r="G245" s="104"/>
      <c r="H245" s="104"/>
      <c r="I245" s="104"/>
      <c r="J245" s="104"/>
      <c r="K245" s="104"/>
    </row>
    <row r="246" spans="1:11">
      <c r="A246" s="27"/>
      <c r="B246" s="83"/>
      <c r="C246" s="27"/>
      <c r="D246" s="27"/>
      <c r="E246" s="104"/>
      <c r="F246" s="104"/>
      <c r="G246" s="104"/>
      <c r="H246" s="104"/>
      <c r="I246" s="104"/>
      <c r="J246" s="104"/>
      <c r="K246" s="104"/>
    </row>
    <row r="247" spans="1:11">
      <c r="A247" s="27"/>
      <c r="B247" s="83"/>
      <c r="C247" s="27"/>
      <c r="D247" s="27"/>
      <c r="E247" s="104"/>
      <c r="F247" s="104"/>
      <c r="G247" s="104"/>
      <c r="H247" s="104"/>
      <c r="I247" s="104"/>
      <c r="J247" s="104"/>
      <c r="K247" s="104"/>
    </row>
    <row r="248" spans="1:11">
      <c r="A248" s="27"/>
      <c r="B248" s="83"/>
      <c r="C248" s="27"/>
      <c r="D248" s="27"/>
      <c r="E248" s="104"/>
      <c r="F248" s="104"/>
      <c r="G248" s="104"/>
      <c r="H248" s="104"/>
      <c r="I248" s="104"/>
      <c r="J248" s="104"/>
      <c r="K248" s="104"/>
    </row>
    <row r="249" spans="1:11">
      <c r="A249" s="27"/>
      <c r="B249" s="83"/>
      <c r="C249" s="27"/>
      <c r="D249" s="27"/>
      <c r="E249" s="104"/>
      <c r="F249" s="104"/>
      <c r="G249" s="104"/>
      <c r="H249" s="104"/>
      <c r="I249" s="104"/>
      <c r="J249" s="104"/>
      <c r="K249" s="104"/>
    </row>
  </sheetData>
  <mergeCells count="22">
    <mergeCell ref="A7:K7"/>
    <mergeCell ref="H8:H9"/>
    <mergeCell ref="G8:G9"/>
    <mergeCell ref="F8:F9"/>
    <mergeCell ref="E8:E9"/>
    <mergeCell ref="A8:A10"/>
    <mergeCell ref="E146:K146"/>
    <mergeCell ref="K8:K10"/>
    <mergeCell ref="C8:D8"/>
    <mergeCell ref="B145:D145"/>
    <mergeCell ref="J8:J10"/>
    <mergeCell ref="B108:D108"/>
    <mergeCell ref="B143:D143"/>
    <mergeCell ref="C9:C10"/>
    <mergeCell ref="D9:D10"/>
    <mergeCell ref="A68:K68"/>
    <mergeCell ref="A87:K87"/>
    <mergeCell ref="B67:D67"/>
    <mergeCell ref="B86:D86"/>
    <mergeCell ref="B8:B10"/>
    <mergeCell ref="I8:I10"/>
    <mergeCell ref="A109:K109"/>
  </mergeCells>
  <phoneticPr fontId="0" type="noConversion"/>
  <printOptions horizontalCentered="1"/>
  <pageMargins left="0.43307086614173229" right="0.27559055118110237" top="0.39370078740157483" bottom="0.59055118110236227" header="0" footer="0.98425196850393704"/>
  <pageSetup paperSize="5" scale="85" orientation="portrait" r:id="rId1"/>
  <headerFooter alignWithMargins="0">
    <oddHeader xml:space="preserve">&amp;C </oddHeader>
    <oddFooter>&amp;C &amp;R Página &amp;P</oddFooter>
  </headerFooter>
  <rowBreaks count="2" manualBreakCount="2">
    <brk id="74" max="16383" man="1"/>
    <brk id="13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56"/>
  <sheetViews>
    <sheetView view="pageBreakPreview" zoomScaleNormal="100" workbookViewId="0" xr3:uid="{958C4451-9541-5A59-BF78-D2F731DF1C81}">
      <pane ySplit="11" topLeftCell="A12" activePane="bottomLeft" state="frozen"/>
      <selection pane="bottomLeft" activeCell="F256" sqref="F256"/>
    </sheetView>
  </sheetViews>
  <sheetFormatPr defaultRowHeight="12.75"/>
  <cols>
    <col min="1" max="1" width="19" customWidth="1"/>
    <col min="2" max="2" width="9.140625" style="25" customWidth="1"/>
    <col min="3" max="3" width="4.42578125" style="26" customWidth="1"/>
    <col min="4" max="4" width="8.5703125" style="27" bestFit="1" customWidth="1"/>
    <col min="5" max="8" width="8.42578125" style="14" customWidth="1"/>
    <col min="9" max="11" width="9.7109375" style="14" customWidth="1"/>
    <col min="12" max="12" width="11.42578125" style="10" customWidth="1"/>
    <col min="13" max="256" width="11.42578125" customWidth="1"/>
  </cols>
  <sheetData>
    <row r="1" spans="1:12" ht="27" customHeight="1">
      <c r="A1" s="242"/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66"/>
    </row>
    <row r="2" spans="1:12" ht="22.5">
      <c r="A2" s="242"/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12"/>
    </row>
    <row r="3" spans="1:12" ht="18" customHeight="1">
      <c r="A3" s="242"/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12"/>
    </row>
    <row r="4" spans="1:12" ht="18.75">
      <c r="A4" s="242"/>
      <c r="B4" s="245" t="s">
        <v>0</v>
      </c>
      <c r="C4" s="246"/>
      <c r="D4" s="246"/>
      <c r="E4" s="246"/>
      <c r="F4" s="246"/>
      <c r="G4" s="247"/>
      <c r="H4" s="248"/>
      <c r="I4" s="248"/>
      <c r="J4" s="248"/>
      <c r="K4" s="248"/>
      <c r="L4" s="12"/>
    </row>
    <row r="5" spans="1:12" ht="18.75" customHeight="1">
      <c r="A5" s="242"/>
      <c r="B5" s="245"/>
      <c r="C5" s="245" t="s">
        <v>1</v>
      </c>
      <c r="D5" s="249"/>
      <c r="E5" s="249"/>
      <c r="F5" s="246"/>
      <c r="G5" s="247"/>
      <c r="H5" s="248"/>
      <c r="I5" s="248"/>
      <c r="J5" s="248"/>
      <c r="K5" s="248"/>
      <c r="L5" s="12"/>
    </row>
    <row r="6" spans="1:12" ht="22.5" customHeight="1">
      <c r="A6" s="242"/>
      <c r="B6" s="242"/>
      <c r="C6" s="242"/>
      <c r="D6" s="245" t="s">
        <v>2</v>
      </c>
      <c r="E6" s="249"/>
      <c r="F6" s="249"/>
      <c r="G6" s="250"/>
      <c r="H6" s="250"/>
      <c r="I6" s="250"/>
      <c r="J6" s="250"/>
      <c r="K6" s="250"/>
      <c r="L6" s="12"/>
    </row>
    <row r="7" spans="1:12" ht="12" customHeight="1">
      <c r="A7" s="304"/>
      <c r="B7" s="304"/>
      <c r="C7" s="304"/>
      <c r="D7" s="304"/>
      <c r="E7" s="304"/>
      <c r="F7" s="304"/>
      <c r="G7" s="304"/>
      <c r="H7" s="304"/>
      <c r="I7" s="304"/>
      <c r="J7" s="304"/>
      <c r="K7" s="304"/>
      <c r="L7" s="12"/>
    </row>
    <row r="8" spans="1:12" ht="14.25" customHeight="1">
      <c r="A8" s="310" t="s">
        <v>3</v>
      </c>
      <c r="B8" s="310" t="s">
        <v>4</v>
      </c>
      <c r="C8" s="313" t="s">
        <v>5</v>
      </c>
      <c r="D8" s="313"/>
      <c r="E8" s="302"/>
      <c r="F8" s="302"/>
      <c r="G8" s="302"/>
      <c r="H8" s="302"/>
      <c r="I8" s="307" t="s">
        <v>6</v>
      </c>
      <c r="J8" s="307" t="s">
        <v>7</v>
      </c>
      <c r="K8" s="307" t="s">
        <v>8</v>
      </c>
      <c r="L8" s="15"/>
    </row>
    <row r="9" spans="1:12" ht="14.25" customHeight="1">
      <c r="A9" s="311"/>
      <c r="B9" s="311"/>
      <c r="C9" s="310" t="s">
        <v>9</v>
      </c>
      <c r="D9" s="310" t="s">
        <v>10</v>
      </c>
      <c r="E9" s="303"/>
      <c r="F9" s="303"/>
      <c r="G9" s="303"/>
      <c r="H9" s="303"/>
      <c r="I9" s="308"/>
      <c r="J9" s="308"/>
      <c r="K9" s="308"/>
      <c r="L9" s="15"/>
    </row>
    <row r="10" spans="1:12" ht="9.75" customHeight="1">
      <c r="A10" s="312"/>
      <c r="B10" s="312"/>
      <c r="C10" s="312"/>
      <c r="D10" s="312"/>
      <c r="E10" s="186" t="s">
        <v>11</v>
      </c>
      <c r="F10" s="186" t="s">
        <v>11</v>
      </c>
      <c r="G10" s="186" t="s">
        <v>11</v>
      </c>
      <c r="H10" s="186" t="s">
        <v>11</v>
      </c>
      <c r="I10" s="309"/>
      <c r="J10" s="309"/>
      <c r="K10" s="309"/>
      <c r="L10" s="15"/>
    </row>
    <row r="11" spans="1:12" ht="4.5" customHeight="1">
      <c r="A11" s="58"/>
      <c r="B11" s="58"/>
      <c r="C11" s="58"/>
      <c r="D11" s="58"/>
      <c r="E11" s="59"/>
      <c r="F11" s="59"/>
      <c r="G11" s="59"/>
      <c r="H11" s="59"/>
      <c r="I11" s="57"/>
      <c r="J11" s="57"/>
      <c r="K11" s="57"/>
      <c r="L11" s="15"/>
    </row>
    <row r="12" spans="1:12" ht="4.5" customHeight="1">
      <c r="A12" s="58"/>
      <c r="B12" s="58"/>
      <c r="C12" s="58"/>
      <c r="D12" s="58"/>
      <c r="E12" s="59"/>
      <c r="F12" s="59"/>
      <c r="G12" s="59"/>
      <c r="H12" s="59"/>
      <c r="I12" s="57"/>
      <c r="J12" s="57"/>
      <c r="K12" s="57"/>
      <c r="L12" s="16"/>
    </row>
    <row r="13" spans="1:12" s="10" customFormat="1" ht="14.25" customHeight="1">
      <c r="A13" s="226" t="s">
        <v>20</v>
      </c>
      <c r="B13" s="86" t="s">
        <v>21</v>
      </c>
      <c r="C13" s="71"/>
      <c r="D13" s="71" t="s">
        <v>13</v>
      </c>
      <c r="E13" s="71">
        <v>56</v>
      </c>
      <c r="F13" s="71">
        <v>163</v>
      </c>
      <c r="G13" s="71">
        <v>30</v>
      </c>
      <c r="H13" s="71">
        <v>1</v>
      </c>
      <c r="I13" s="73">
        <f t="shared" ref="I13:I76" si="0">SUM(E13:H13)</f>
        <v>250</v>
      </c>
      <c r="J13" s="71">
        <v>8</v>
      </c>
      <c r="K13" s="73">
        <f t="shared" ref="K13:K76" si="1">SUM(I13:J13)</f>
        <v>258</v>
      </c>
      <c r="L13" s="16"/>
    </row>
    <row r="14" spans="1:12" s="10" customFormat="1" ht="14.25" customHeight="1">
      <c r="A14" s="227" t="s">
        <v>22</v>
      </c>
      <c r="B14" s="86" t="s">
        <v>21</v>
      </c>
      <c r="C14" s="71"/>
      <c r="D14" s="71" t="s">
        <v>17</v>
      </c>
      <c r="E14" s="71">
        <v>49</v>
      </c>
      <c r="F14" s="71">
        <v>169</v>
      </c>
      <c r="G14" s="71">
        <v>33</v>
      </c>
      <c r="H14" s="71">
        <v>9</v>
      </c>
      <c r="I14" s="73">
        <f t="shared" si="0"/>
        <v>260</v>
      </c>
      <c r="J14" s="71">
        <v>7</v>
      </c>
      <c r="K14" s="73">
        <f t="shared" si="1"/>
        <v>267</v>
      </c>
      <c r="L14" s="16"/>
    </row>
    <row r="15" spans="1:12" s="10" customFormat="1" ht="14.25" customHeight="1">
      <c r="A15" s="74"/>
      <c r="B15" s="86" t="s">
        <v>21</v>
      </c>
      <c r="C15" s="167"/>
      <c r="D15" s="167" t="s">
        <v>18</v>
      </c>
      <c r="E15" s="167">
        <v>55</v>
      </c>
      <c r="F15" s="167">
        <v>128</v>
      </c>
      <c r="G15" s="167">
        <v>25</v>
      </c>
      <c r="H15" s="167">
        <v>6</v>
      </c>
      <c r="I15" s="175">
        <f t="shared" si="0"/>
        <v>214</v>
      </c>
      <c r="J15" s="167">
        <v>8</v>
      </c>
      <c r="K15" s="175">
        <f t="shared" si="1"/>
        <v>222</v>
      </c>
      <c r="L15" s="16"/>
    </row>
    <row r="16" spans="1:12" s="10" customFormat="1" ht="14.25" customHeight="1">
      <c r="A16" s="74"/>
      <c r="B16" s="86" t="s">
        <v>23</v>
      </c>
      <c r="C16" s="167"/>
      <c r="D16" s="167" t="s">
        <v>13</v>
      </c>
      <c r="E16" s="167">
        <v>59</v>
      </c>
      <c r="F16" s="167">
        <v>158</v>
      </c>
      <c r="G16" s="167">
        <v>36</v>
      </c>
      <c r="H16" s="167">
        <v>11</v>
      </c>
      <c r="I16" s="175">
        <f t="shared" si="0"/>
        <v>264</v>
      </c>
      <c r="J16" s="167">
        <v>7</v>
      </c>
      <c r="K16" s="175">
        <f t="shared" si="1"/>
        <v>271</v>
      </c>
      <c r="L16" s="17"/>
    </row>
    <row r="17" spans="1:12" s="10" customFormat="1" ht="14.25" customHeight="1">
      <c r="A17" s="74"/>
      <c r="B17" s="86" t="s">
        <v>23</v>
      </c>
      <c r="C17" s="167"/>
      <c r="D17" s="167" t="s">
        <v>15</v>
      </c>
      <c r="E17" s="167">
        <v>63</v>
      </c>
      <c r="F17" s="167">
        <v>139</v>
      </c>
      <c r="G17" s="167">
        <v>28</v>
      </c>
      <c r="H17" s="167">
        <v>10</v>
      </c>
      <c r="I17" s="175">
        <f t="shared" si="0"/>
        <v>240</v>
      </c>
      <c r="J17" s="167">
        <v>13</v>
      </c>
      <c r="K17" s="175">
        <f t="shared" si="1"/>
        <v>253</v>
      </c>
      <c r="L17" s="17"/>
    </row>
    <row r="18" spans="1:12" s="10" customFormat="1" ht="14.25" customHeight="1">
      <c r="A18" s="74"/>
      <c r="B18" s="228" t="s">
        <v>24</v>
      </c>
      <c r="C18" s="167"/>
      <c r="D18" s="167" t="s">
        <v>13</v>
      </c>
      <c r="E18" s="167">
        <v>44</v>
      </c>
      <c r="F18" s="167">
        <v>162</v>
      </c>
      <c r="G18" s="167">
        <v>50</v>
      </c>
      <c r="H18" s="167">
        <v>4</v>
      </c>
      <c r="I18" s="175">
        <f t="shared" si="0"/>
        <v>260</v>
      </c>
      <c r="J18" s="167">
        <v>13</v>
      </c>
      <c r="K18" s="175">
        <f t="shared" si="1"/>
        <v>273</v>
      </c>
    </row>
    <row r="19" spans="1:12" s="10" customFormat="1" ht="14.25" customHeight="1">
      <c r="A19" s="74"/>
      <c r="B19" s="228" t="s">
        <v>24</v>
      </c>
      <c r="C19" s="167"/>
      <c r="D19" s="167" t="s">
        <v>15</v>
      </c>
      <c r="E19" s="167">
        <v>47</v>
      </c>
      <c r="F19" s="167">
        <v>129</v>
      </c>
      <c r="G19" s="167">
        <v>48</v>
      </c>
      <c r="H19" s="167">
        <v>9</v>
      </c>
      <c r="I19" s="175">
        <f t="shared" si="0"/>
        <v>233</v>
      </c>
      <c r="J19" s="167">
        <v>4</v>
      </c>
      <c r="K19" s="175">
        <f t="shared" si="1"/>
        <v>237</v>
      </c>
      <c r="L19" s="16"/>
    </row>
    <row r="20" spans="1:12" s="10" customFormat="1" ht="14.25" customHeight="1">
      <c r="A20" s="74"/>
      <c r="B20" s="228" t="s">
        <v>25</v>
      </c>
      <c r="C20" s="167"/>
      <c r="D20" s="167" t="s">
        <v>13</v>
      </c>
      <c r="E20" s="167">
        <v>47</v>
      </c>
      <c r="F20" s="167">
        <v>191</v>
      </c>
      <c r="G20" s="167">
        <v>56</v>
      </c>
      <c r="H20" s="167">
        <v>7</v>
      </c>
      <c r="I20" s="175">
        <f t="shared" si="0"/>
        <v>301</v>
      </c>
      <c r="J20" s="167">
        <v>13</v>
      </c>
      <c r="K20" s="175">
        <f t="shared" si="1"/>
        <v>314</v>
      </c>
      <c r="L20" s="17"/>
    </row>
    <row r="21" spans="1:12" s="10" customFormat="1" ht="14.25" customHeight="1">
      <c r="A21" s="74"/>
      <c r="B21" s="228" t="s">
        <v>25</v>
      </c>
      <c r="C21" s="167"/>
      <c r="D21" s="167" t="s">
        <v>17</v>
      </c>
      <c r="E21" s="167">
        <v>45</v>
      </c>
      <c r="F21" s="167">
        <v>201</v>
      </c>
      <c r="G21" s="167">
        <v>43</v>
      </c>
      <c r="H21" s="167">
        <v>15</v>
      </c>
      <c r="I21" s="175">
        <f t="shared" si="0"/>
        <v>304</v>
      </c>
      <c r="J21" s="167">
        <v>0</v>
      </c>
      <c r="K21" s="175">
        <f t="shared" si="1"/>
        <v>304</v>
      </c>
      <c r="L21" s="17"/>
    </row>
    <row r="22" spans="1:12" s="10" customFormat="1" ht="14.25" customHeight="1">
      <c r="A22" s="74"/>
      <c r="B22" s="228" t="s">
        <v>25</v>
      </c>
      <c r="C22" s="167"/>
      <c r="D22" s="167" t="s">
        <v>18</v>
      </c>
      <c r="E22" s="167">
        <v>46</v>
      </c>
      <c r="F22" s="167">
        <v>141</v>
      </c>
      <c r="G22" s="167">
        <v>49</v>
      </c>
      <c r="H22" s="167">
        <v>10</v>
      </c>
      <c r="I22" s="175">
        <f t="shared" si="0"/>
        <v>246</v>
      </c>
      <c r="J22" s="167">
        <v>12</v>
      </c>
      <c r="K22" s="175">
        <f t="shared" si="1"/>
        <v>258</v>
      </c>
    </row>
    <row r="23" spans="1:12" s="10" customFormat="1" ht="14.25" customHeight="1">
      <c r="A23" s="74"/>
      <c r="B23" s="228" t="s">
        <v>26</v>
      </c>
      <c r="C23" s="167"/>
      <c r="D23" s="167" t="s">
        <v>13</v>
      </c>
      <c r="E23" s="167">
        <v>37</v>
      </c>
      <c r="F23" s="167">
        <v>266</v>
      </c>
      <c r="G23" s="167">
        <v>51</v>
      </c>
      <c r="H23" s="167">
        <v>11</v>
      </c>
      <c r="I23" s="175">
        <f t="shared" si="0"/>
        <v>365</v>
      </c>
      <c r="J23" s="167">
        <v>12</v>
      </c>
      <c r="K23" s="175">
        <f t="shared" si="1"/>
        <v>377</v>
      </c>
    </row>
    <row r="24" spans="1:12" s="10" customFormat="1" ht="14.25" customHeight="1">
      <c r="A24" s="74"/>
      <c r="B24" s="228" t="s">
        <v>26</v>
      </c>
      <c r="C24" s="167"/>
      <c r="D24" s="167" t="s">
        <v>15</v>
      </c>
      <c r="E24" s="167">
        <v>53</v>
      </c>
      <c r="F24" s="167">
        <v>225</v>
      </c>
      <c r="G24" s="167">
        <v>60</v>
      </c>
      <c r="H24" s="167">
        <v>13</v>
      </c>
      <c r="I24" s="175">
        <f t="shared" si="0"/>
        <v>351</v>
      </c>
      <c r="J24" s="167">
        <v>11</v>
      </c>
      <c r="K24" s="175">
        <f t="shared" si="1"/>
        <v>362</v>
      </c>
    </row>
    <row r="25" spans="1:12" s="10" customFormat="1" ht="14.25" customHeight="1">
      <c r="A25" s="74"/>
      <c r="B25" s="228" t="s">
        <v>27</v>
      </c>
      <c r="C25" s="167"/>
      <c r="D25" s="167" t="s">
        <v>13</v>
      </c>
      <c r="E25" s="167">
        <v>52</v>
      </c>
      <c r="F25" s="167">
        <v>250</v>
      </c>
      <c r="G25" s="167">
        <v>68</v>
      </c>
      <c r="H25" s="167">
        <v>9</v>
      </c>
      <c r="I25" s="175">
        <f t="shared" si="0"/>
        <v>379</v>
      </c>
      <c r="J25" s="167">
        <v>8</v>
      </c>
      <c r="K25" s="175">
        <f t="shared" si="1"/>
        <v>387</v>
      </c>
      <c r="L25" s="17"/>
    </row>
    <row r="26" spans="1:12" s="10" customFormat="1" ht="14.25" customHeight="1">
      <c r="A26" s="74"/>
      <c r="B26" s="228" t="s">
        <v>27</v>
      </c>
      <c r="C26" s="167"/>
      <c r="D26" s="167" t="s">
        <v>15</v>
      </c>
      <c r="E26" s="167">
        <v>48</v>
      </c>
      <c r="F26" s="167">
        <v>251</v>
      </c>
      <c r="G26" s="167">
        <v>76</v>
      </c>
      <c r="H26" s="167">
        <v>10</v>
      </c>
      <c r="I26" s="175">
        <f t="shared" si="0"/>
        <v>385</v>
      </c>
      <c r="J26" s="167">
        <v>8</v>
      </c>
      <c r="K26" s="175">
        <f t="shared" si="1"/>
        <v>393</v>
      </c>
    </row>
    <row r="27" spans="1:12" s="10" customFormat="1" ht="14.25" customHeight="1">
      <c r="A27" s="74"/>
      <c r="B27" s="228" t="s">
        <v>28</v>
      </c>
      <c r="C27" s="167"/>
      <c r="D27" s="167" t="s">
        <v>13</v>
      </c>
      <c r="E27" s="167">
        <v>37</v>
      </c>
      <c r="F27" s="167">
        <v>234</v>
      </c>
      <c r="G27" s="167">
        <v>34</v>
      </c>
      <c r="H27" s="167">
        <v>8</v>
      </c>
      <c r="I27" s="175">
        <f t="shared" si="0"/>
        <v>313</v>
      </c>
      <c r="J27" s="167">
        <v>11</v>
      </c>
      <c r="K27" s="175">
        <f t="shared" si="1"/>
        <v>324</v>
      </c>
    </row>
    <row r="28" spans="1:12" s="10" customFormat="1" ht="14.25" customHeight="1">
      <c r="A28" s="74"/>
      <c r="B28" s="228" t="s">
        <v>28</v>
      </c>
      <c r="C28" s="167"/>
      <c r="D28" s="167" t="s">
        <v>17</v>
      </c>
      <c r="E28" s="167">
        <v>26</v>
      </c>
      <c r="F28" s="167">
        <v>200</v>
      </c>
      <c r="G28" s="167">
        <v>37</v>
      </c>
      <c r="H28" s="167">
        <v>9</v>
      </c>
      <c r="I28" s="175">
        <f t="shared" si="0"/>
        <v>272</v>
      </c>
      <c r="J28" s="167">
        <v>2</v>
      </c>
      <c r="K28" s="175">
        <f t="shared" si="1"/>
        <v>274</v>
      </c>
      <c r="L28" s="17"/>
    </row>
    <row r="29" spans="1:12" s="10" customFormat="1" ht="14.25" customHeight="1">
      <c r="A29" s="74"/>
      <c r="B29" s="228" t="s">
        <v>28</v>
      </c>
      <c r="C29" s="167"/>
      <c r="D29" s="167" t="s">
        <v>18</v>
      </c>
      <c r="E29" s="167">
        <v>41</v>
      </c>
      <c r="F29" s="167">
        <v>229</v>
      </c>
      <c r="G29" s="167">
        <v>25</v>
      </c>
      <c r="H29" s="167">
        <v>11</v>
      </c>
      <c r="I29" s="175">
        <f t="shared" si="0"/>
        <v>306</v>
      </c>
      <c r="J29" s="167">
        <v>5</v>
      </c>
      <c r="K29" s="175">
        <f t="shared" si="1"/>
        <v>311</v>
      </c>
    </row>
    <row r="30" spans="1:12" s="10" customFormat="1" ht="14.25" customHeight="1">
      <c r="A30" s="74"/>
      <c r="B30" s="228" t="s">
        <v>28</v>
      </c>
      <c r="C30" s="167"/>
      <c r="D30" s="167" t="s">
        <v>29</v>
      </c>
      <c r="E30" s="167">
        <v>34</v>
      </c>
      <c r="F30" s="167">
        <v>225</v>
      </c>
      <c r="G30" s="167">
        <v>29</v>
      </c>
      <c r="H30" s="167">
        <v>10</v>
      </c>
      <c r="I30" s="175">
        <f t="shared" si="0"/>
        <v>298</v>
      </c>
      <c r="J30" s="167">
        <v>5</v>
      </c>
      <c r="K30" s="175">
        <f t="shared" si="1"/>
        <v>303</v>
      </c>
    </row>
    <row r="31" spans="1:12" s="10" customFormat="1" ht="14.25" customHeight="1">
      <c r="A31" s="74"/>
      <c r="B31" s="228" t="s">
        <v>30</v>
      </c>
      <c r="C31" s="167"/>
      <c r="D31" s="167" t="s">
        <v>13</v>
      </c>
      <c r="E31" s="167">
        <v>37</v>
      </c>
      <c r="F31" s="167">
        <v>277</v>
      </c>
      <c r="G31" s="167">
        <v>34</v>
      </c>
      <c r="H31" s="167">
        <v>6</v>
      </c>
      <c r="I31" s="175">
        <f t="shared" si="0"/>
        <v>354</v>
      </c>
      <c r="J31" s="167">
        <v>4</v>
      </c>
      <c r="K31" s="175">
        <f t="shared" si="1"/>
        <v>358</v>
      </c>
    </row>
    <row r="32" spans="1:12" s="10" customFormat="1" ht="14.25" customHeight="1">
      <c r="A32" s="74"/>
      <c r="B32" s="228" t="s">
        <v>30</v>
      </c>
      <c r="C32" s="167"/>
      <c r="D32" s="167" t="s">
        <v>15</v>
      </c>
      <c r="E32" s="167">
        <v>47</v>
      </c>
      <c r="F32" s="167">
        <v>273</v>
      </c>
      <c r="G32" s="167">
        <v>48</v>
      </c>
      <c r="H32" s="167">
        <v>6</v>
      </c>
      <c r="I32" s="175">
        <f t="shared" si="0"/>
        <v>374</v>
      </c>
      <c r="J32" s="167">
        <v>7</v>
      </c>
      <c r="K32" s="175">
        <f t="shared" si="1"/>
        <v>381</v>
      </c>
    </row>
    <row r="33" spans="1:12" s="10" customFormat="1" ht="14.25" customHeight="1">
      <c r="A33" s="74"/>
      <c r="B33" s="228" t="s">
        <v>31</v>
      </c>
      <c r="C33" s="167"/>
      <c r="D33" s="167" t="s">
        <v>13</v>
      </c>
      <c r="E33" s="167">
        <v>83</v>
      </c>
      <c r="F33" s="167">
        <v>207</v>
      </c>
      <c r="G33" s="167">
        <v>73</v>
      </c>
      <c r="H33" s="167">
        <v>5</v>
      </c>
      <c r="I33" s="175">
        <f t="shared" si="0"/>
        <v>368</v>
      </c>
      <c r="J33" s="167">
        <v>4</v>
      </c>
      <c r="K33" s="175">
        <f t="shared" si="1"/>
        <v>372</v>
      </c>
      <c r="L33" s="16"/>
    </row>
    <row r="34" spans="1:12" s="10" customFormat="1" ht="14.25" customHeight="1">
      <c r="A34" s="74"/>
      <c r="B34" s="228" t="s">
        <v>31</v>
      </c>
      <c r="C34" s="167"/>
      <c r="D34" s="167" t="s">
        <v>17</v>
      </c>
      <c r="E34" s="167">
        <v>94</v>
      </c>
      <c r="F34" s="167">
        <v>210</v>
      </c>
      <c r="G34" s="167">
        <v>59</v>
      </c>
      <c r="H34" s="167">
        <v>9</v>
      </c>
      <c r="I34" s="175">
        <f t="shared" si="0"/>
        <v>372</v>
      </c>
      <c r="J34" s="167">
        <v>4</v>
      </c>
      <c r="K34" s="175">
        <f t="shared" si="1"/>
        <v>376</v>
      </c>
      <c r="L34" s="17"/>
    </row>
    <row r="35" spans="1:12" s="10" customFormat="1" ht="14.25" customHeight="1">
      <c r="A35" s="74"/>
      <c r="B35" s="228" t="s">
        <v>31</v>
      </c>
      <c r="C35" s="167"/>
      <c r="D35" s="167" t="s">
        <v>18</v>
      </c>
      <c r="E35" s="167">
        <v>83</v>
      </c>
      <c r="F35" s="167">
        <v>209</v>
      </c>
      <c r="G35" s="167">
        <v>68</v>
      </c>
      <c r="H35" s="167">
        <v>6</v>
      </c>
      <c r="I35" s="175">
        <f t="shared" si="0"/>
        <v>366</v>
      </c>
      <c r="J35" s="167">
        <v>5</v>
      </c>
      <c r="K35" s="175">
        <f t="shared" si="1"/>
        <v>371</v>
      </c>
      <c r="L35" s="17"/>
    </row>
    <row r="36" spans="1:12" s="10" customFormat="1" ht="14.25" customHeight="1">
      <c r="A36" s="74"/>
      <c r="B36" s="228" t="s">
        <v>31</v>
      </c>
      <c r="C36" s="167"/>
      <c r="D36" s="167" t="s">
        <v>29</v>
      </c>
      <c r="E36" s="167">
        <v>64</v>
      </c>
      <c r="F36" s="167">
        <v>236</v>
      </c>
      <c r="G36" s="167">
        <v>91</v>
      </c>
      <c r="H36" s="167">
        <v>2</v>
      </c>
      <c r="I36" s="175">
        <f>SUM(E36:H36)</f>
        <v>393</v>
      </c>
      <c r="J36" s="167">
        <v>0</v>
      </c>
      <c r="K36" s="175">
        <f>SUM(I36:J36)</f>
        <v>393</v>
      </c>
    </row>
    <row r="37" spans="1:12" s="10" customFormat="1" ht="14.25" customHeight="1">
      <c r="A37" s="74"/>
      <c r="B37" s="228" t="s">
        <v>31</v>
      </c>
      <c r="C37" s="167"/>
      <c r="D37" s="167" t="s">
        <v>32</v>
      </c>
      <c r="E37" s="167">
        <v>97</v>
      </c>
      <c r="F37" s="167">
        <v>206</v>
      </c>
      <c r="G37" s="167">
        <v>70</v>
      </c>
      <c r="H37" s="167">
        <v>7</v>
      </c>
      <c r="I37" s="175">
        <f>SUM(E37:H37)</f>
        <v>380</v>
      </c>
      <c r="J37" s="167">
        <v>1</v>
      </c>
      <c r="K37" s="175">
        <f>SUM(I37:J37)</f>
        <v>381</v>
      </c>
    </row>
    <row r="38" spans="1:12" s="10" customFormat="1" ht="14.25" customHeight="1">
      <c r="A38" s="74"/>
      <c r="B38" s="228" t="s">
        <v>33</v>
      </c>
      <c r="C38" s="167"/>
      <c r="D38" s="167" t="s">
        <v>13</v>
      </c>
      <c r="E38" s="167">
        <v>45</v>
      </c>
      <c r="F38" s="167">
        <v>227</v>
      </c>
      <c r="G38" s="167">
        <v>44</v>
      </c>
      <c r="H38" s="167">
        <v>12</v>
      </c>
      <c r="I38" s="175">
        <f>SUM(E38:H38)</f>
        <v>328</v>
      </c>
      <c r="J38" s="167">
        <v>4</v>
      </c>
      <c r="K38" s="175">
        <f>SUM(I38:J38)</f>
        <v>332</v>
      </c>
    </row>
    <row r="39" spans="1:12" s="10" customFormat="1" ht="14.25" customHeight="1">
      <c r="A39" s="74"/>
      <c r="B39" s="228" t="s">
        <v>33</v>
      </c>
      <c r="C39" s="167"/>
      <c r="D39" s="167" t="s">
        <v>17</v>
      </c>
      <c r="E39" s="167">
        <v>56</v>
      </c>
      <c r="F39" s="167">
        <v>251</v>
      </c>
      <c r="G39" s="167">
        <v>31</v>
      </c>
      <c r="H39" s="167">
        <v>9</v>
      </c>
      <c r="I39" s="175">
        <f>SUM(E39:H39)</f>
        <v>347</v>
      </c>
      <c r="J39" s="167">
        <v>6</v>
      </c>
      <c r="K39" s="175">
        <f>SUM(I39:J39)</f>
        <v>353</v>
      </c>
    </row>
    <row r="40" spans="1:12" s="10" customFormat="1" ht="14.25" customHeight="1">
      <c r="A40" s="74"/>
      <c r="B40" s="228" t="s">
        <v>33</v>
      </c>
      <c r="C40" s="167"/>
      <c r="D40" s="167" t="s">
        <v>18</v>
      </c>
      <c r="E40" s="167">
        <v>60</v>
      </c>
      <c r="F40" s="167">
        <v>212</v>
      </c>
      <c r="G40" s="167">
        <v>55</v>
      </c>
      <c r="H40" s="167">
        <v>9</v>
      </c>
      <c r="I40" s="175">
        <f t="shared" si="0"/>
        <v>336</v>
      </c>
      <c r="J40" s="167">
        <v>6</v>
      </c>
      <c r="K40" s="175">
        <f t="shared" si="1"/>
        <v>342</v>
      </c>
      <c r="L40" s="16"/>
    </row>
    <row r="41" spans="1:12" s="10" customFormat="1" ht="14.25" customHeight="1">
      <c r="A41" s="74"/>
      <c r="B41" s="228" t="s">
        <v>34</v>
      </c>
      <c r="C41" s="167"/>
      <c r="D41" s="167" t="s">
        <v>13</v>
      </c>
      <c r="E41" s="167">
        <v>28</v>
      </c>
      <c r="F41" s="167">
        <v>167</v>
      </c>
      <c r="G41" s="167">
        <v>35</v>
      </c>
      <c r="H41" s="167">
        <v>4</v>
      </c>
      <c r="I41" s="175">
        <f t="shared" si="0"/>
        <v>234</v>
      </c>
      <c r="J41" s="167">
        <v>3</v>
      </c>
      <c r="K41" s="175">
        <f t="shared" si="1"/>
        <v>237</v>
      </c>
      <c r="L41" s="17"/>
    </row>
    <row r="42" spans="1:12" s="10" customFormat="1" ht="14.25" customHeight="1">
      <c r="A42" s="74"/>
      <c r="B42" s="228" t="s">
        <v>34</v>
      </c>
      <c r="C42" s="167"/>
      <c r="D42" s="167" t="s">
        <v>15</v>
      </c>
      <c r="E42" s="167">
        <v>35</v>
      </c>
      <c r="F42" s="167">
        <v>154</v>
      </c>
      <c r="G42" s="167">
        <v>31</v>
      </c>
      <c r="H42" s="167">
        <v>5</v>
      </c>
      <c r="I42" s="175">
        <f t="shared" si="0"/>
        <v>225</v>
      </c>
      <c r="J42" s="167">
        <v>6</v>
      </c>
      <c r="K42" s="175">
        <f t="shared" si="1"/>
        <v>231</v>
      </c>
      <c r="L42" s="17"/>
    </row>
    <row r="43" spans="1:12" s="10" customFormat="1" ht="14.25" customHeight="1">
      <c r="A43" s="74"/>
      <c r="B43" s="228" t="s">
        <v>35</v>
      </c>
      <c r="C43" s="167"/>
      <c r="D43" s="167" t="s">
        <v>13</v>
      </c>
      <c r="E43" s="167">
        <v>58</v>
      </c>
      <c r="F43" s="167">
        <v>251</v>
      </c>
      <c r="G43" s="167">
        <v>58</v>
      </c>
      <c r="H43" s="167">
        <v>4</v>
      </c>
      <c r="I43" s="175">
        <f t="shared" si="0"/>
        <v>371</v>
      </c>
      <c r="J43" s="167">
        <v>14</v>
      </c>
      <c r="K43" s="175">
        <f t="shared" si="1"/>
        <v>385</v>
      </c>
      <c r="L43" s="17"/>
    </row>
    <row r="44" spans="1:12" s="10" customFormat="1" ht="14.25" customHeight="1">
      <c r="A44" s="74"/>
      <c r="B44" s="228" t="s">
        <v>35</v>
      </c>
      <c r="C44" s="167"/>
      <c r="D44" s="167" t="s">
        <v>15</v>
      </c>
      <c r="E44" s="167">
        <v>52</v>
      </c>
      <c r="F44" s="167">
        <v>268</v>
      </c>
      <c r="G44" s="167">
        <v>61</v>
      </c>
      <c r="H44" s="167">
        <v>7</v>
      </c>
      <c r="I44" s="175">
        <f t="shared" si="0"/>
        <v>388</v>
      </c>
      <c r="J44" s="167">
        <v>0</v>
      </c>
      <c r="K44" s="175">
        <f t="shared" si="1"/>
        <v>388</v>
      </c>
      <c r="L44" s="17"/>
    </row>
    <row r="45" spans="1:12" s="10" customFormat="1" ht="14.25" customHeight="1">
      <c r="A45" s="74"/>
      <c r="B45" s="228" t="s">
        <v>36</v>
      </c>
      <c r="C45" s="167"/>
      <c r="D45" s="167" t="s">
        <v>13</v>
      </c>
      <c r="E45" s="167">
        <v>38</v>
      </c>
      <c r="F45" s="167">
        <v>230</v>
      </c>
      <c r="G45" s="167">
        <v>40</v>
      </c>
      <c r="H45" s="167">
        <v>10</v>
      </c>
      <c r="I45" s="175">
        <f t="shared" si="0"/>
        <v>318</v>
      </c>
      <c r="J45" s="167">
        <v>12</v>
      </c>
      <c r="K45" s="175">
        <f t="shared" si="1"/>
        <v>330</v>
      </c>
      <c r="L45" s="17"/>
    </row>
    <row r="46" spans="1:12" s="10" customFormat="1" ht="14.25" customHeight="1">
      <c r="A46" s="74"/>
      <c r="B46" s="228" t="s">
        <v>37</v>
      </c>
      <c r="C46" s="167"/>
      <c r="D46" s="167" t="s">
        <v>13</v>
      </c>
      <c r="E46" s="167">
        <v>41</v>
      </c>
      <c r="F46" s="167">
        <v>146</v>
      </c>
      <c r="G46" s="167">
        <v>64</v>
      </c>
      <c r="H46" s="167">
        <v>7</v>
      </c>
      <c r="I46" s="175">
        <f t="shared" si="0"/>
        <v>258</v>
      </c>
      <c r="J46" s="167">
        <v>14</v>
      </c>
      <c r="K46" s="175">
        <f t="shared" si="1"/>
        <v>272</v>
      </c>
      <c r="L46" s="16"/>
    </row>
    <row r="47" spans="1:12" s="10" customFormat="1" ht="14.25" customHeight="1">
      <c r="A47" s="74"/>
      <c r="B47" s="228" t="s">
        <v>37</v>
      </c>
      <c r="C47" s="167"/>
      <c r="D47" s="167" t="s">
        <v>15</v>
      </c>
      <c r="E47" s="167">
        <v>38</v>
      </c>
      <c r="F47" s="167">
        <v>173</v>
      </c>
      <c r="G47" s="167">
        <v>43</v>
      </c>
      <c r="H47" s="167">
        <v>14</v>
      </c>
      <c r="I47" s="175">
        <f t="shared" si="0"/>
        <v>268</v>
      </c>
      <c r="J47" s="167">
        <v>10</v>
      </c>
      <c r="K47" s="175">
        <f t="shared" si="1"/>
        <v>278</v>
      </c>
      <c r="L47" s="17"/>
    </row>
    <row r="48" spans="1:12" s="10" customFormat="1" ht="14.25" customHeight="1">
      <c r="A48" s="74"/>
      <c r="B48" s="228" t="s">
        <v>38</v>
      </c>
      <c r="C48" s="167"/>
      <c r="D48" s="167" t="s">
        <v>13</v>
      </c>
      <c r="E48" s="167">
        <v>47</v>
      </c>
      <c r="F48" s="167">
        <v>196</v>
      </c>
      <c r="G48" s="167">
        <v>41</v>
      </c>
      <c r="H48" s="167">
        <v>9</v>
      </c>
      <c r="I48" s="175">
        <f t="shared" si="0"/>
        <v>293</v>
      </c>
      <c r="J48" s="167">
        <v>3</v>
      </c>
      <c r="K48" s="175">
        <f t="shared" si="1"/>
        <v>296</v>
      </c>
    </row>
    <row r="49" spans="1:12" s="10" customFormat="1" ht="14.25" customHeight="1">
      <c r="A49" s="74"/>
      <c r="B49" s="228" t="s">
        <v>38</v>
      </c>
      <c r="C49" s="167"/>
      <c r="D49" s="167" t="s">
        <v>17</v>
      </c>
      <c r="E49" s="167">
        <v>61</v>
      </c>
      <c r="F49" s="167">
        <v>192</v>
      </c>
      <c r="G49" s="167">
        <v>31</v>
      </c>
      <c r="H49" s="167">
        <v>3</v>
      </c>
      <c r="I49" s="175">
        <f t="shared" si="0"/>
        <v>287</v>
      </c>
      <c r="J49" s="167">
        <v>6</v>
      </c>
      <c r="K49" s="175">
        <f t="shared" si="1"/>
        <v>293</v>
      </c>
    </row>
    <row r="50" spans="1:12" s="10" customFormat="1" ht="14.25" customHeight="1">
      <c r="A50" s="74"/>
      <c r="B50" s="228" t="s">
        <v>38</v>
      </c>
      <c r="C50" s="167"/>
      <c r="D50" s="167" t="s">
        <v>18</v>
      </c>
      <c r="E50" s="167">
        <v>49</v>
      </c>
      <c r="F50" s="167">
        <v>184</v>
      </c>
      <c r="G50" s="167">
        <v>52</v>
      </c>
      <c r="H50" s="167">
        <v>13</v>
      </c>
      <c r="I50" s="175">
        <f>SUM(E50:H50)</f>
        <v>298</v>
      </c>
      <c r="J50" s="167">
        <v>8</v>
      </c>
      <c r="K50" s="175">
        <f>SUM(I50:J50)</f>
        <v>306</v>
      </c>
    </row>
    <row r="51" spans="1:12" s="10" customFormat="1" ht="14.25" customHeight="1">
      <c r="A51" s="74"/>
      <c r="B51" s="228" t="s">
        <v>38</v>
      </c>
      <c r="C51" s="167"/>
      <c r="D51" s="167" t="s">
        <v>29</v>
      </c>
      <c r="E51" s="167">
        <v>49</v>
      </c>
      <c r="F51" s="167">
        <v>197</v>
      </c>
      <c r="G51" s="167">
        <v>42</v>
      </c>
      <c r="H51" s="167">
        <v>5</v>
      </c>
      <c r="I51" s="175">
        <f t="shared" si="0"/>
        <v>293</v>
      </c>
      <c r="J51" s="167">
        <v>4</v>
      </c>
      <c r="K51" s="175">
        <f t="shared" si="1"/>
        <v>297</v>
      </c>
    </row>
    <row r="52" spans="1:12" s="10" customFormat="1" ht="14.25" customHeight="1">
      <c r="A52" s="74"/>
      <c r="B52" s="228" t="s">
        <v>38</v>
      </c>
      <c r="C52" s="167"/>
      <c r="D52" s="167" t="s">
        <v>32</v>
      </c>
      <c r="E52" s="167">
        <v>52</v>
      </c>
      <c r="F52" s="167">
        <v>205</v>
      </c>
      <c r="G52" s="167">
        <v>28</v>
      </c>
      <c r="H52" s="167">
        <v>4</v>
      </c>
      <c r="I52" s="175">
        <f t="shared" si="0"/>
        <v>289</v>
      </c>
      <c r="J52" s="167">
        <v>6</v>
      </c>
      <c r="K52" s="175">
        <f t="shared" si="1"/>
        <v>295</v>
      </c>
    </row>
    <row r="53" spans="1:12" s="10" customFormat="1" ht="14.25" customHeight="1">
      <c r="A53" s="74"/>
      <c r="B53" s="228" t="s">
        <v>39</v>
      </c>
      <c r="C53" s="167"/>
      <c r="D53" s="167" t="s">
        <v>13</v>
      </c>
      <c r="E53" s="167">
        <v>48</v>
      </c>
      <c r="F53" s="167">
        <v>183</v>
      </c>
      <c r="G53" s="167">
        <v>35</v>
      </c>
      <c r="H53" s="167">
        <v>12</v>
      </c>
      <c r="I53" s="175">
        <f t="shared" si="0"/>
        <v>278</v>
      </c>
      <c r="J53" s="167">
        <v>7</v>
      </c>
      <c r="K53" s="175">
        <f t="shared" si="1"/>
        <v>285</v>
      </c>
      <c r="L53" s="17"/>
    </row>
    <row r="54" spans="1:12" s="10" customFormat="1" ht="14.25" customHeight="1">
      <c r="A54" s="74"/>
      <c r="B54" s="228" t="s">
        <v>39</v>
      </c>
      <c r="C54" s="167"/>
      <c r="D54" s="167" t="s">
        <v>17</v>
      </c>
      <c r="E54" s="167">
        <v>41</v>
      </c>
      <c r="F54" s="167">
        <v>179</v>
      </c>
      <c r="G54" s="167">
        <v>35</v>
      </c>
      <c r="H54" s="167">
        <v>6</v>
      </c>
      <c r="I54" s="175">
        <f t="shared" si="0"/>
        <v>261</v>
      </c>
      <c r="J54" s="167">
        <v>12</v>
      </c>
      <c r="K54" s="175">
        <f t="shared" si="1"/>
        <v>273</v>
      </c>
      <c r="L54" s="17"/>
    </row>
    <row r="55" spans="1:12" s="10" customFormat="1" ht="14.25" customHeight="1">
      <c r="A55" s="74"/>
      <c r="B55" s="228" t="s">
        <v>39</v>
      </c>
      <c r="C55" s="167"/>
      <c r="D55" s="167" t="s">
        <v>18</v>
      </c>
      <c r="E55" s="167">
        <v>42</v>
      </c>
      <c r="F55" s="167">
        <v>182</v>
      </c>
      <c r="G55" s="167">
        <v>43</v>
      </c>
      <c r="H55" s="167">
        <v>12</v>
      </c>
      <c r="I55" s="175">
        <f t="shared" si="0"/>
        <v>279</v>
      </c>
      <c r="J55" s="167">
        <v>11</v>
      </c>
      <c r="K55" s="175">
        <f t="shared" si="1"/>
        <v>290</v>
      </c>
      <c r="L55" s="17"/>
    </row>
    <row r="56" spans="1:12" s="10" customFormat="1" ht="14.25" customHeight="1">
      <c r="A56" s="74"/>
      <c r="B56" s="228" t="s">
        <v>40</v>
      </c>
      <c r="C56" s="167"/>
      <c r="D56" s="167" t="s">
        <v>13</v>
      </c>
      <c r="E56" s="167">
        <v>134</v>
      </c>
      <c r="F56" s="167">
        <v>472</v>
      </c>
      <c r="G56" s="167">
        <v>164</v>
      </c>
      <c r="H56" s="167">
        <v>184</v>
      </c>
      <c r="I56" s="175">
        <f t="shared" si="0"/>
        <v>954</v>
      </c>
      <c r="J56" s="167">
        <v>28</v>
      </c>
      <c r="K56" s="175">
        <f t="shared" si="1"/>
        <v>982</v>
      </c>
      <c r="L56" s="17"/>
    </row>
    <row r="57" spans="1:12" s="10" customFormat="1" ht="14.25" customHeight="1">
      <c r="A57" s="74"/>
      <c r="B57" s="228" t="s">
        <v>40</v>
      </c>
      <c r="C57" s="167"/>
      <c r="D57" s="167" t="s">
        <v>15</v>
      </c>
      <c r="E57" s="167">
        <v>48</v>
      </c>
      <c r="F57" s="167">
        <v>216</v>
      </c>
      <c r="G57" s="167">
        <v>48</v>
      </c>
      <c r="H57" s="167">
        <v>19</v>
      </c>
      <c r="I57" s="175">
        <f t="shared" si="0"/>
        <v>331</v>
      </c>
      <c r="J57" s="167">
        <v>10</v>
      </c>
      <c r="K57" s="175">
        <f t="shared" si="1"/>
        <v>341</v>
      </c>
    </row>
    <row r="58" spans="1:12" s="10" customFormat="1" ht="14.25" customHeight="1">
      <c r="A58" s="74"/>
      <c r="B58" s="228" t="s">
        <v>41</v>
      </c>
      <c r="C58" s="167"/>
      <c r="D58" s="167" t="s">
        <v>13</v>
      </c>
      <c r="E58" s="167">
        <v>49</v>
      </c>
      <c r="F58" s="167">
        <v>223</v>
      </c>
      <c r="G58" s="167">
        <v>60</v>
      </c>
      <c r="H58" s="167">
        <v>14</v>
      </c>
      <c r="I58" s="175">
        <f t="shared" si="0"/>
        <v>346</v>
      </c>
      <c r="J58" s="167">
        <v>11</v>
      </c>
      <c r="K58" s="175">
        <f t="shared" si="1"/>
        <v>357</v>
      </c>
    </row>
    <row r="59" spans="1:12" s="10" customFormat="1" ht="14.25" customHeight="1">
      <c r="A59" s="74"/>
      <c r="B59" s="228" t="s">
        <v>41</v>
      </c>
      <c r="C59" s="167"/>
      <c r="D59" s="167" t="s">
        <v>15</v>
      </c>
      <c r="E59" s="167">
        <v>57</v>
      </c>
      <c r="F59" s="167">
        <v>224</v>
      </c>
      <c r="G59" s="167">
        <v>57</v>
      </c>
      <c r="H59" s="167">
        <v>26</v>
      </c>
      <c r="I59" s="175">
        <f t="shared" si="0"/>
        <v>364</v>
      </c>
      <c r="J59" s="167">
        <v>6</v>
      </c>
      <c r="K59" s="175">
        <f t="shared" si="1"/>
        <v>370</v>
      </c>
    </row>
    <row r="60" spans="1:12" s="10" customFormat="1" ht="14.25" customHeight="1">
      <c r="A60" s="74"/>
      <c r="B60" s="228" t="s">
        <v>42</v>
      </c>
      <c r="C60" s="167"/>
      <c r="D60" s="167" t="s">
        <v>13</v>
      </c>
      <c r="E60" s="167">
        <v>97</v>
      </c>
      <c r="F60" s="167">
        <v>204</v>
      </c>
      <c r="G60" s="167">
        <v>68</v>
      </c>
      <c r="H60" s="167">
        <v>10</v>
      </c>
      <c r="I60" s="175">
        <f t="shared" si="0"/>
        <v>379</v>
      </c>
      <c r="J60" s="167">
        <v>3</v>
      </c>
      <c r="K60" s="175">
        <f t="shared" si="1"/>
        <v>382</v>
      </c>
    </row>
    <row r="61" spans="1:12" s="10" customFormat="1" ht="14.25" customHeight="1">
      <c r="A61" s="74"/>
      <c r="B61" s="228" t="s">
        <v>42</v>
      </c>
      <c r="C61" s="167"/>
      <c r="D61" s="167" t="s">
        <v>15</v>
      </c>
      <c r="E61" s="167">
        <v>104</v>
      </c>
      <c r="F61" s="167">
        <v>200</v>
      </c>
      <c r="G61" s="167">
        <v>92</v>
      </c>
      <c r="H61" s="167">
        <v>1</v>
      </c>
      <c r="I61" s="175">
        <f t="shared" si="0"/>
        <v>397</v>
      </c>
      <c r="J61" s="167">
        <v>2</v>
      </c>
      <c r="K61" s="175">
        <f t="shared" si="1"/>
        <v>399</v>
      </c>
    </row>
    <row r="62" spans="1:12" s="10" customFormat="1" ht="14.25" customHeight="1">
      <c r="A62" s="74"/>
      <c r="B62" s="228" t="s">
        <v>43</v>
      </c>
      <c r="C62" s="167"/>
      <c r="D62" s="167" t="s">
        <v>13</v>
      </c>
      <c r="E62" s="167">
        <v>80</v>
      </c>
      <c r="F62" s="167">
        <v>154</v>
      </c>
      <c r="G62" s="167">
        <v>68</v>
      </c>
      <c r="H62" s="167">
        <v>6</v>
      </c>
      <c r="I62" s="175">
        <f t="shared" si="0"/>
        <v>308</v>
      </c>
      <c r="J62" s="167">
        <v>2</v>
      </c>
      <c r="K62" s="175">
        <f t="shared" si="1"/>
        <v>310</v>
      </c>
      <c r="L62" s="16"/>
    </row>
    <row r="63" spans="1:12" s="10" customFormat="1" ht="14.25" customHeight="1">
      <c r="A63" s="74"/>
      <c r="B63" s="228" t="s">
        <v>43</v>
      </c>
      <c r="C63" s="167"/>
      <c r="D63" s="167" t="s">
        <v>15</v>
      </c>
      <c r="E63" s="167">
        <v>89</v>
      </c>
      <c r="F63" s="167">
        <v>167</v>
      </c>
      <c r="G63" s="167">
        <v>74</v>
      </c>
      <c r="H63" s="167">
        <v>3</v>
      </c>
      <c r="I63" s="175">
        <f t="shared" si="0"/>
        <v>333</v>
      </c>
      <c r="J63" s="167">
        <v>4</v>
      </c>
      <c r="K63" s="175">
        <f t="shared" si="1"/>
        <v>337</v>
      </c>
      <c r="L63" s="17"/>
    </row>
    <row r="64" spans="1:12" s="10" customFormat="1" ht="14.25" customHeight="1">
      <c r="A64" s="74"/>
      <c r="B64" s="228" t="s">
        <v>44</v>
      </c>
      <c r="C64" s="167"/>
      <c r="D64" s="167" t="s">
        <v>13</v>
      </c>
      <c r="E64" s="167">
        <v>77</v>
      </c>
      <c r="F64" s="167">
        <v>128</v>
      </c>
      <c r="G64" s="167">
        <v>68</v>
      </c>
      <c r="H64" s="167">
        <v>6</v>
      </c>
      <c r="I64" s="175">
        <f t="shared" si="0"/>
        <v>279</v>
      </c>
      <c r="J64" s="167">
        <v>5</v>
      </c>
      <c r="K64" s="175">
        <f t="shared" si="1"/>
        <v>284</v>
      </c>
    </row>
    <row r="65" spans="1:12" s="10" customFormat="1" ht="14.25" customHeight="1">
      <c r="A65" s="74"/>
      <c r="B65" s="228" t="s">
        <v>44</v>
      </c>
      <c r="C65" s="167"/>
      <c r="D65" s="167" t="s">
        <v>17</v>
      </c>
      <c r="E65" s="167">
        <v>66</v>
      </c>
      <c r="F65" s="167">
        <v>137</v>
      </c>
      <c r="G65" s="167">
        <v>62</v>
      </c>
      <c r="H65" s="167">
        <v>3</v>
      </c>
      <c r="I65" s="175">
        <f>SUM(E65:H65)</f>
        <v>268</v>
      </c>
      <c r="J65" s="167">
        <v>3</v>
      </c>
      <c r="K65" s="175">
        <f>SUM(I65:J65)</f>
        <v>271</v>
      </c>
    </row>
    <row r="66" spans="1:12" s="10" customFormat="1" ht="14.25" customHeight="1">
      <c r="A66" s="74"/>
      <c r="B66" s="228" t="s">
        <v>44</v>
      </c>
      <c r="C66" s="167"/>
      <c r="D66" s="167" t="s">
        <v>18</v>
      </c>
      <c r="E66" s="167">
        <v>92</v>
      </c>
      <c r="F66" s="167">
        <v>131</v>
      </c>
      <c r="G66" s="167">
        <v>75</v>
      </c>
      <c r="H66" s="167">
        <v>7</v>
      </c>
      <c r="I66" s="175">
        <f t="shared" si="0"/>
        <v>305</v>
      </c>
      <c r="J66" s="167">
        <v>0</v>
      </c>
      <c r="K66" s="175">
        <f t="shared" si="1"/>
        <v>305</v>
      </c>
      <c r="L66" s="17"/>
    </row>
    <row r="67" spans="1:12" s="10" customFormat="1" ht="14.25" customHeight="1">
      <c r="A67" s="74"/>
      <c r="B67" s="228" t="s">
        <v>45</v>
      </c>
      <c r="C67" s="167"/>
      <c r="D67" s="167" t="s">
        <v>13</v>
      </c>
      <c r="E67" s="167">
        <v>88</v>
      </c>
      <c r="F67" s="167">
        <v>196</v>
      </c>
      <c r="G67" s="167">
        <v>106</v>
      </c>
      <c r="H67" s="167">
        <v>9</v>
      </c>
      <c r="I67" s="175">
        <f t="shared" si="0"/>
        <v>399</v>
      </c>
      <c r="J67" s="167">
        <v>5</v>
      </c>
      <c r="K67" s="175">
        <f t="shared" si="1"/>
        <v>404</v>
      </c>
      <c r="L67" s="17"/>
    </row>
    <row r="68" spans="1:12" s="10" customFormat="1" ht="14.25" customHeight="1">
      <c r="A68" s="74"/>
      <c r="B68" s="228" t="s">
        <v>45</v>
      </c>
      <c r="C68" s="167"/>
      <c r="D68" s="167" t="s">
        <v>15</v>
      </c>
      <c r="E68" s="167">
        <v>84</v>
      </c>
      <c r="F68" s="167">
        <v>238</v>
      </c>
      <c r="G68" s="167">
        <v>83</v>
      </c>
      <c r="H68" s="167">
        <v>4</v>
      </c>
      <c r="I68" s="175">
        <f t="shared" si="0"/>
        <v>409</v>
      </c>
      <c r="J68" s="167">
        <v>4</v>
      </c>
      <c r="K68" s="175">
        <f t="shared" si="1"/>
        <v>413</v>
      </c>
      <c r="L68" s="18"/>
    </row>
    <row r="69" spans="1:12" s="10" customFormat="1" ht="14.25" customHeight="1">
      <c r="A69" s="74"/>
      <c r="B69" s="228" t="s">
        <v>46</v>
      </c>
      <c r="C69" s="167"/>
      <c r="D69" s="167" t="s">
        <v>13</v>
      </c>
      <c r="E69" s="167">
        <v>104</v>
      </c>
      <c r="F69" s="167">
        <v>206</v>
      </c>
      <c r="G69" s="167">
        <v>119</v>
      </c>
      <c r="H69" s="167">
        <v>7</v>
      </c>
      <c r="I69" s="175">
        <f t="shared" si="0"/>
        <v>436</v>
      </c>
      <c r="J69" s="167">
        <v>3</v>
      </c>
      <c r="K69" s="175">
        <f t="shared" si="1"/>
        <v>439</v>
      </c>
    </row>
    <row r="70" spans="1:12" s="10" customFormat="1" ht="14.25" customHeight="1">
      <c r="A70" s="74"/>
      <c r="B70" s="228" t="s">
        <v>46</v>
      </c>
      <c r="C70" s="167"/>
      <c r="D70" s="167" t="s">
        <v>15</v>
      </c>
      <c r="E70" s="167">
        <v>81</v>
      </c>
      <c r="F70" s="167">
        <v>220</v>
      </c>
      <c r="G70" s="167">
        <v>108</v>
      </c>
      <c r="H70" s="167">
        <v>10</v>
      </c>
      <c r="I70" s="175">
        <f t="shared" si="0"/>
        <v>419</v>
      </c>
      <c r="J70" s="167">
        <v>3</v>
      </c>
      <c r="K70" s="175">
        <f t="shared" si="1"/>
        <v>422</v>
      </c>
    </row>
    <row r="71" spans="1:12" s="10" customFormat="1" ht="14.25" customHeight="1">
      <c r="A71" s="74"/>
      <c r="B71" s="228" t="s">
        <v>47</v>
      </c>
      <c r="C71" s="167"/>
      <c r="D71" s="167" t="s">
        <v>13</v>
      </c>
      <c r="E71" s="167">
        <v>39</v>
      </c>
      <c r="F71" s="167">
        <v>176</v>
      </c>
      <c r="G71" s="167">
        <v>60</v>
      </c>
      <c r="H71" s="167">
        <v>3</v>
      </c>
      <c r="I71" s="175">
        <f t="shared" si="0"/>
        <v>278</v>
      </c>
      <c r="J71" s="167">
        <v>3</v>
      </c>
      <c r="K71" s="175">
        <f t="shared" si="1"/>
        <v>281</v>
      </c>
    </row>
    <row r="72" spans="1:12" s="10" customFormat="1" ht="14.25" customHeight="1">
      <c r="A72" s="74"/>
      <c r="B72" s="228" t="s">
        <v>48</v>
      </c>
      <c r="C72" s="167"/>
      <c r="D72" s="167" t="s">
        <v>13</v>
      </c>
      <c r="E72" s="167">
        <v>46</v>
      </c>
      <c r="F72" s="167">
        <v>231</v>
      </c>
      <c r="G72" s="167">
        <v>32</v>
      </c>
      <c r="H72" s="167">
        <v>8</v>
      </c>
      <c r="I72" s="175">
        <f t="shared" si="0"/>
        <v>317</v>
      </c>
      <c r="J72" s="167">
        <v>12</v>
      </c>
      <c r="K72" s="175">
        <f t="shared" si="1"/>
        <v>329</v>
      </c>
    </row>
    <row r="73" spans="1:12" s="10" customFormat="1" ht="14.25" customHeight="1">
      <c r="A73" s="74"/>
      <c r="B73" s="228" t="s">
        <v>48</v>
      </c>
      <c r="C73" s="167"/>
      <c r="D73" s="167" t="s">
        <v>15</v>
      </c>
      <c r="E73" s="167">
        <v>44</v>
      </c>
      <c r="F73" s="167">
        <v>185</v>
      </c>
      <c r="G73" s="167">
        <v>47</v>
      </c>
      <c r="H73" s="167">
        <v>9</v>
      </c>
      <c r="I73" s="175">
        <f t="shared" si="0"/>
        <v>285</v>
      </c>
      <c r="J73" s="167">
        <v>6</v>
      </c>
      <c r="K73" s="175">
        <f t="shared" si="1"/>
        <v>291</v>
      </c>
    </row>
    <row r="74" spans="1:12" s="10" customFormat="1" ht="14.25" customHeight="1">
      <c r="A74" s="74"/>
      <c r="B74" s="228" t="s">
        <v>49</v>
      </c>
      <c r="C74" s="167"/>
      <c r="D74" s="167" t="s">
        <v>13</v>
      </c>
      <c r="E74" s="167">
        <v>19</v>
      </c>
      <c r="F74" s="167">
        <v>82</v>
      </c>
      <c r="G74" s="167">
        <v>8</v>
      </c>
      <c r="H74" s="167">
        <v>2</v>
      </c>
      <c r="I74" s="175">
        <f t="shared" si="0"/>
        <v>111</v>
      </c>
      <c r="J74" s="167">
        <v>0</v>
      </c>
      <c r="K74" s="175">
        <f t="shared" si="1"/>
        <v>111</v>
      </c>
    </row>
    <row r="75" spans="1:12" s="10" customFormat="1" ht="14.25" customHeight="1">
      <c r="A75" s="74" t="s">
        <v>22</v>
      </c>
      <c r="B75" s="228" t="s">
        <v>50</v>
      </c>
      <c r="C75" s="167"/>
      <c r="D75" s="167" t="s">
        <v>13</v>
      </c>
      <c r="E75" s="167">
        <v>35</v>
      </c>
      <c r="F75" s="167">
        <v>185</v>
      </c>
      <c r="G75" s="167">
        <v>50</v>
      </c>
      <c r="H75" s="167">
        <v>6</v>
      </c>
      <c r="I75" s="175">
        <f t="shared" si="0"/>
        <v>276</v>
      </c>
      <c r="J75" s="167">
        <v>12</v>
      </c>
      <c r="K75" s="175">
        <f t="shared" si="1"/>
        <v>288</v>
      </c>
      <c r="L75" s="17"/>
    </row>
    <row r="76" spans="1:12" s="10" customFormat="1" ht="14.25" customHeight="1">
      <c r="A76" s="74"/>
      <c r="B76" s="228" t="s">
        <v>50</v>
      </c>
      <c r="C76" s="167"/>
      <c r="D76" s="167" t="s">
        <v>17</v>
      </c>
      <c r="E76" s="167">
        <v>32</v>
      </c>
      <c r="F76" s="167">
        <v>172</v>
      </c>
      <c r="G76" s="167">
        <v>31</v>
      </c>
      <c r="H76" s="167">
        <v>9</v>
      </c>
      <c r="I76" s="175">
        <f t="shared" si="0"/>
        <v>244</v>
      </c>
      <c r="J76" s="167">
        <v>4</v>
      </c>
      <c r="K76" s="175">
        <f t="shared" si="1"/>
        <v>248</v>
      </c>
      <c r="L76" s="17"/>
    </row>
    <row r="77" spans="1:12" s="10" customFormat="1" ht="14.25" customHeight="1">
      <c r="A77" s="74"/>
      <c r="B77" s="228" t="s">
        <v>50</v>
      </c>
      <c r="C77" s="167"/>
      <c r="D77" s="167" t="s">
        <v>18</v>
      </c>
      <c r="E77" s="167">
        <v>38</v>
      </c>
      <c r="F77" s="167">
        <v>165</v>
      </c>
      <c r="G77" s="167">
        <v>50</v>
      </c>
      <c r="H77" s="167">
        <v>7</v>
      </c>
      <c r="I77" s="175">
        <f t="shared" ref="I77:I140" si="2">SUM(E77:H77)</f>
        <v>260</v>
      </c>
      <c r="J77" s="167">
        <v>18</v>
      </c>
      <c r="K77" s="175">
        <f t="shared" ref="K77:K140" si="3">SUM(I77:J77)</f>
        <v>278</v>
      </c>
      <c r="L77" s="17"/>
    </row>
    <row r="78" spans="1:12" s="20" customFormat="1" ht="14.25" customHeight="1">
      <c r="A78" s="88"/>
      <c r="B78" s="229" t="s">
        <v>51</v>
      </c>
      <c r="C78" s="230"/>
      <c r="D78" s="230" t="s">
        <v>13</v>
      </c>
      <c r="E78" s="230">
        <v>178</v>
      </c>
      <c r="F78" s="230">
        <v>509</v>
      </c>
      <c r="G78" s="230">
        <v>184</v>
      </c>
      <c r="H78" s="230">
        <v>105</v>
      </c>
      <c r="I78" s="231">
        <f t="shared" si="2"/>
        <v>976</v>
      </c>
      <c r="J78" s="230">
        <v>39</v>
      </c>
      <c r="K78" s="231">
        <f t="shared" si="3"/>
        <v>1015</v>
      </c>
      <c r="L78" s="19"/>
    </row>
    <row r="79" spans="1:12" s="10" customFormat="1" ht="14.25" customHeight="1">
      <c r="A79" s="74"/>
      <c r="B79" s="228" t="s">
        <v>51</v>
      </c>
      <c r="C79" s="167"/>
      <c r="D79" s="167" t="s">
        <v>15</v>
      </c>
      <c r="E79" s="167">
        <v>49</v>
      </c>
      <c r="F79" s="167">
        <v>215</v>
      </c>
      <c r="G79" s="167">
        <v>46</v>
      </c>
      <c r="H79" s="167">
        <v>6</v>
      </c>
      <c r="I79" s="175">
        <f t="shared" si="2"/>
        <v>316</v>
      </c>
      <c r="J79" s="167">
        <v>16</v>
      </c>
      <c r="K79" s="175">
        <f t="shared" si="3"/>
        <v>332</v>
      </c>
      <c r="L79" s="17"/>
    </row>
    <row r="80" spans="1:12" s="10" customFormat="1" ht="14.25" customHeight="1">
      <c r="A80" s="74"/>
      <c r="B80" s="228" t="s">
        <v>52</v>
      </c>
      <c r="C80" s="167"/>
      <c r="D80" s="167" t="s">
        <v>13</v>
      </c>
      <c r="E80" s="167">
        <v>88</v>
      </c>
      <c r="F80" s="167">
        <v>233</v>
      </c>
      <c r="G80" s="167">
        <v>88</v>
      </c>
      <c r="H80" s="167">
        <v>6</v>
      </c>
      <c r="I80" s="175">
        <f t="shared" si="2"/>
        <v>415</v>
      </c>
      <c r="J80" s="167">
        <v>4</v>
      </c>
      <c r="K80" s="175">
        <f t="shared" si="3"/>
        <v>419</v>
      </c>
      <c r="L80" s="17"/>
    </row>
    <row r="81" spans="1:12" s="10" customFormat="1" ht="14.25" customHeight="1">
      <c r="A81" s="74"/>
      <c r="B81" s="228" t="s">
        <v>52</v>
      </c>
      <c r="C81" s="167"/>
      <c r="D81" s="167" t="s">
        <v>15</v>
      </c>
      <c r="E81" s="167">
        <v>95</v>
      </c>
      <c r="F81" s="167">
        <v>215</v>
      </c>
      <c r="G81" s="167">
        <v>101</v>
      </c>
      <c r="H81" s="167">
        <v>5</v>
      </c>
      <c r="I81" s="175">
        <f t="shared" si="2"/>
        <v>416</v>
      </c>
      <c r="J81" s="167">
        <v>3</v>
      </c>
      <c r="K81" s="175">
        <f t="shared" si="3"/>
        <v>419</v>
      </c>
      <c r="L81" s="17"/>
    </row>
    <row r="82" spans="1:12" s="10" customFormat="1" ht="14.25" customHeight="1">
      <c r="A82" s="74"/>
      <c r="B82" s="228" t="s">
        <v>53</v>
      </c>
      <c r="C82" s="167"/>
      <c r="D82" s="167" t="s">
        <v>13</v>
      </c>
      <c r="E82" s="167">
        <v>84</v>
      </c>
      <c r="F82" s="167">
        <v>165</v>
      </c>
      <c r="G82" s="167">
        <v>102</v>
      </c>
      <c r="H82" s="167">
        <v>11</v>
      </c>
      <c r="I82" s="175">
        <f t="shared" si="2"/>
        <v>362</v>
      </c>
      <c r="J82" s="167">
        <v>3</v>
      </c>
      <c r="K82" s="175">
        <f t="shared" si="3"/>
        <v>365</v>
      </c>
      <c r="L82" s="17"/>
    </row>
    <row r="83" spans="1:12" s="10" customFormat="1" ht="14.25" customHeight="1">
      <c r="A83" s="74"/>
      <c r="B83" s="228" t="s">
        <v>53</v>
      </c>
      <c r="C83" s="167"/>
      <c r="D83" s="167" t="s">
        <v>15</v>
      </c>
      <c r="E83" s="167">
        <v>78</v>
      </c>
      <c r="F83" s="167">
        <v>162</v>
      </c>
      <c r="G83" s="167">
        <v>98</v>
      </c>
      <c r="H83" s="167">
        <v>2</v>
      </c>
      <c r="I83" s="175">
        <f t="shared" si="2"/>
        <v>340</v>
      </c>
      <c r="J83" s="167">
        <v>2</v>
      </c>
      <c r="K83" s="175">
        <f t="shared" si="3"/>
        <v>342</v>
      </c>
      <c r="L83" s="17"/>
    </row>
    <row r="84" spans="1:12" s="10" customFormat="1" ht="14.25" customHeight="1">
      <c r="A84" s="74"/>
      <c r="B84" s="228" t="s">
        <v>54</v>
      </c>
      <c r="C84" s="167"/>
      <c r="D84" s="167" t="s">
        <v>13</v>
      </c>
      <c r="E84" s="167">
        <v>74</v>
      </c>
      <c r="F84" s="167">
        <v>142</v>
      </c>
      <c r="G84" s="167">
        <v>57</v>
      </c>
      <c r="H84" s="167">
        <v>8</v>
      </c>
      <c r="I84" s="175">
        <f t="shared" si="2"/>
        <v>281</v>
      </c>
      <c r="J84" s="167">
        <v>2</v>
      </c>
      <c r="K84" s="175">
        <f t="shared" si="3"/>
        <v>283</v>
      </c>
      <c r="L84" s="17"/>
    </row>
    <row r="85" spans="1:12" s="10" customFormat="1" ht="14.25" customHeight="1">
      <c r="A85" s="74"/>
      <c r="B85" s="228" t="s">
        <v>54</v>
      </c>
      <c r="C85" s="167"/>
      <c r="D85" s="167" t="s">
        <v>15</v>
      </c>
      <c r="E85" s="167">
        <v>81</v>
      </c>
      <c r="F85" s="167">
        <v>155</v>
      </c>
      <c r="G85" s="167">
        <v>52</v>
      </c>
      <c r="H85" s="167">
        <v>5</v>
      </c>
      <c r="I85" s="175">
        <f t="shared" si="2"/>
        <v>293</v>
      </c>
      <c r="J85" s="167">
        <v>5</v>
      </c>
      <c r="K85" s="175">
        <f t="shared" si="3"/>
        <v>298</v>
      </c>
      <c r="L85" s="17"/>
    </row>
    <row r="86" spans="1:12" s="10" customFormat="1" ht="14.25" customHeight="1">
      <c r="A86" s="74"/>
      <c r="B86" s="228" t="s">
        <v>55</v>
      </c>
      <c r="C86" s="167"/>
      <c r="D86" s="167" t="s">
        <v>13</v>
      </c>
      <c r="E86" s="167">
        <v>49</v>
      </c>
      <c r="F86" s="167">
        <v>174</v>
      </c>
      <c r="G86" s="167">
        <v>66</v>
      </c>
      <c r="H86" s="167">
        <v>3</v>
      </c>
      <c r="I86" s="175">
        <f t="shared" si="2"/>
        <v>292</v>
      </c>
      <c r="J86" s="167">
        <v>4</v>
      </c>
      <c r="K86" s="175">
        <f t="shared" si="3"/>
        <v>296</v>
      </c>
      <c r="L86" s="17"/>
    </row>
    <row r="87" spans="1:12" s="10" customFormat="1" ht="14.25" customHeight="1">
      <c r="A87" s="74"/>
      <c r="B87" s="228" t="s">
        <v>55</v>
      </c>
      <c r="C87" s="167"/>
      <c r="D87" s="167" t="s">
        <v>15</v>
      </c>
      <c r="E87" s="167">
        <v>32</v>
      </c>
      <c r="F87" s="167">
        <v>188</v>
      </c>
      <c r="G87" s="167">
        <v>76</v>
      </c>
      <c r="H87" s="167">
        <v>2</v>
      </c>
      <c r="I87" s="175">
        <f t="shared" si="2"/>
        <v>298</v>
      </c>
      <c r="J87" s="167">
        <v>10</v>
      </c>
      <c r="K87" s="175">
        <f t="shared" si="3"/>
        <v>308</v>
      </c>
      <c r="L87" s="17"/>
    </row>
    <row r="88" spans="1:12" s="10" customFormat="1" ht="14.25" customHeight="1">
      <c r="A88" s="74"/>
      <c r="B88" s="228" t="s">
        <v>56</v>
      </c>
      <c r="C88" s="167"/>
      <c r="D88" s="167" t="s">
        <v>13</v>
      </c>
      <c r="E88" s="167">
        <v>70</v>
      </c>
      <c r="F88" s="167">
        <v>137</v>
      </c>
      <c r="G88" s="167">
        <v>50</v>
      </c>
      <c r="H88" s="167">
        <v>1</v>
      </c>
      <c r="I88" s="175">
        <f t="shared" si="2"/>
        <v>258</v>
      </c>
      <c r="J88" s="167">
        <v>4</v>
      </c>
      <c r="K88" s="175">
        <f t="shared" si="3"/>
        <v>262</v>
      </c>
      <c r="L88" s="17"/>
    </row>
    <row r="89" spans="1:12" s="22" customFormat="1" ht="14.25" customHeight="1">
      <c r="A89" s="235"/>
      <c r="B89" s="232" t="s">
        <v>56</v>
      </c>
      <c r="C89" s="233"/>
      <c r="D89" s="233" t="s">
        <v>15</v>
      </c>
      <c r="E89" s="233">
        <v>65</v>
      </c>
      <c r="F89" s="233">
        <v>148</v>
      </c>
      <c r="G89" s="233">
        <v>58</v>
      </c>
      <c r="H89" s="233">
        <v>3</v>
      </c>
      <c r="I89" s="234">
        <f t="shared" si="2"/>
        <v>274</v>
      </c>
      <c r="J89" s="233">
        <v>0</v>
      </c>
      <c r="K89" s="234">
        <f t="shared" si="3"/>
        <v>274</v>
      </c>
      <c r="L89" s="21"/>
    </row>
    <row r="90" spans="1:12" s="10" customFormat="1" ht="14.25" customHeight="1">
      <c r="A90" s="74"/>
      <c r="B90" s="228" t="s">
        <v>57</v>
      </c>
      <c r="C90" s="167"/>
      <c r="D90" s="167" t="s">
        <v>13</v>
      </c>
      <c r="E90" s="167">
        <v>90</v>
      </c>
      <c r="F90" s="167">
        <v>165</v>
      </c>
      <c r="G90" s="167">
        <v>79</v>
      </c>
      <c r="H90" s="167">
        <v>9</v>
      </c>
      <c r="I90" s="175">
        <f t="shared" si="2"/>
        <v>343</v>
      </c>
      <c r="J90" s="167">
        <v>11</v>
      </c>
      <c r="K90" s="175">
        <f t="shared" si="3"/>
        <v>354</v>
      </c>
      <c r="L90" s="16"/>
    </row>
    <row r="91" spans="1:12" s="10" customFormat="1" ht="14.25" customHeight="1">
      <c r="A91" s="74"/>
      <c r="B91" s="228" t="s">
        <v>57</v>
      </c>
      <c r="C91" s="167"/>
      <c r="D91" s="167" t="s">
        <v>15</v>
      </c>
      <c r="E91" s="167">
        <v>83</v>
      </c>
      <c r="F91" s="167">
        <v>191</v>
      </c>
      <c r="G91" s="167">
        <v>87</v>
      </c>
      <c r="H91" s="167">
        <v>9</v>
      </c>
      <c r="I91" s="175">
        <f t="shared" si="2"/>
        <v>370</v>
      </c>
      <c r="J91" s="167">
        <v>3</v>
      </c>
      <c r="K91" s="175">
        <f t="shared" si="3"/>
        <v>373</v>
      </c>
      <c r="L91" s="17"/>
    </row>
    <row r="92" spans="1:12" s="10" customFormat="1" ht="14.25" customHeight="1">
      <c r="A92" s="74"/>
      <c r="B92" s="228" t="s">
        <v>58</v>
      </c>
      <c r="C92" s="167"/>
      <c r="D92" s="167" t="s">
        <v>13</v>
      </c>
      <c r="E92" s="167">
        <v>86</v>
      </c>
      <c r="F92" s="167">
        <v>159</v>
      </c>
      <c r="G92" s="167">
        <v>63</v>
      </c>
      <c r="H92" s="167">
        <v>9</v>
      </c>
      <c r="I92" s="175">
        <f t="shared" si="2"/>
        <v>317</v>
      </c>
      <c r="J92" s="167">
        <v>3</v>
      </c>
      <c r="K92" s="175">
        <f t="shared" si="3"/>
        <v>320</v>
      </c>
      <c r="L92" s="17"/>
    </row>
    <row r="93" spans="1:12" s="10" customFormat="1" ht="14.25" customHeight="1">
      <c r="A93" s="74"/>
      <c r="B93" s="228" t="s">
        <v>58</v>
      </c>
      <c r="C93" s="167"/>
      <c r="D93" s="167" t="s">
        <v>15</v>
      </c>
      <c r="E93" s="167">
        <v>74</v>
      </c>
      <c r="F93" s="167">
        <v>166</v>
      </c>
      <c r="G93" s="167">
        <v>84</v>
      </c>
      <c r="H93" s="167">
        <v>3</v>
      </c>
      <c r="I93" s="175">
        <f t="shared" si="2"/>
        <v>327</v>
      </c>
      <c r="J93" s="167">
        <v>3</v>
      </c>
      <c r="K93" s="175">
        <f t="shared" si="3"/>
        <v>330</v>
      </c>
    </row>
    <row r="94" spans="1:12" s="10" customFormat="1" ht="14.25" customHeight="1">
      <c r="A94" s="74"/>
      <c r="B94" s="228" t="s">
        <v>59</v>
      </c>
      <c r="C94" s="167"/>
      <c r="D94" s="167" t="s">
        <v>13</v>
      </c>
      <c r="E94" s="167">
        <v>108</v>
      </c>
      <c r="F94" s="167">
        <v>153</v>
      </c>
      <c r="G94" s="167">
        <v>94</v>
      </c>
      <c r="H94" s="167">
        <v>4</v>
      </c>
      <c r="I94" s="175">
        <f t="shared" si="2"/>
        <v>359</v>
      </c>
      <c r="J94" s="167">
        <v>1</v>
      </c>
      <c r="K94" s="175">
        <f t="shared" si="3"/>
        <v>360</v>
      </c>
      <c r="L94" s="17"/>
    </row>
    <row r="95" spans="1:12" s="10" customFormat="1" ht="14.25" customHeight="1">
      <c r="A95" s="74"/>
      <c r="B95" s="228" t="s">
        <v>59</v>
      </c>
      <c r="C95" s="167"/>
      <c r="D95" s="167" t="s">
        <v>15</v>
      </c>
      <c r="E95" s="167">
        <v>107</v>
      </c>
      <c r="F95" s="167">
        <v>178</v>
      </c>
      <c r="G95" s="167">
        <v>76</v>
      </c>
      <c r="H95" s="167">
        <v>3</v>
      </c>
      <c r="I95" s="175">
        <f t="shared" si="2"/>
        <v>364</v>
      </c>
      <c r="J95" s="167">
        <v>2</v>
      </c>
      <c r="K95" s="175">
        <f t="shared" si="3"/>
        <v>366</v>
      </c>
      <c r="L95" s="17"/>
    </row>
    <row r="96" spans="1:12" s="10" customFormat="1" ht="14.25" customHeight="1">
      <c r="A96" s="74"/>
      <c r="B96" s="228" t="s">
        <v>60</v>
      </c>
      <c r="C96" s="167"/>
      <c r="D96" s="167" t="s">
        <v>13</v>
      </c>
      <c r="E96" s="167">
        <v>71</v>
      </c>
      <c r="F96" s="167">
        <v>171</v>
      </c>
      <c r="G96" s="167">
        <v>64</v>
      </c>
      <c r="H96" s="167">
        <v>6</v>
      </c>
      <c r="I96" s="175">
        <f t="shared" si="2"/>
        <v>312</v>
      </c>
      <c r="J96" s="167">
        <v>2</v>
      </c>
      <c r="K96" s="175">
        <f t="shared" si="3"/>
        <v>314</v>
      </c>
      <c r="L96" s="17"/>
    </row>
    <row r="97" spans="1:12" s="10" customFormat="1" ht="14.25" customHeight="1">
      <c r="A97" s="74"/>
      <c r="B97" s="228" t="s">
        <v>60</v>
      </c>
      <c r="C97" s="167"/>
      <c r="D97" s="167" t="s">
        <v>17</v>
      </c>
      <c r="E97" s="167">
        <v>46</v>
      </c>
      <c r="F97" s="167">
        <v>204</v>
      </c>
      <c r="G97" s="167">
        <v>59</v>
      </c>
      <c r="H97" s="167">
        <v>5</v>
      </c>
      <c r="I97" s="175">
        <f>SUM(E97:H97)</f>
        <v>314</v>
      </c>
      <c r="J97" s="167">
        <v>5</v>
      </c>
      <c r="K97" s="175">
        <f>SUM(I97:J97)</f>
        <v>319</v>
      </c>
      <c r="L97" s="17"/>
    </row>
    <row r="98" spans="1:12" s="10" customFormat="1" ht="14.25" customHeight="1">
      <c r="A98" s="74"/>
      <c r="B98" s="228" t="s">
        <v>60</v>
      </c>
      <c r="C98" s="167"/>
      <c r="D98" s="167" t="s">
        <v>18</v>
      </c>
      <c r="E98" s="167">
        <v>51</v>
      </c>
      <c r="F98" s="167">
        <v>198</v>
      </c>
      <c r="G98" s="167">
        <v>47</v>
      </c>
      <c r="H98" s="167">
        <v>5</v>
      </c>
      <c r="I98" s="175">
        <f>SUM(E98:H98)</f>
        <v>301</v>
      </c>
      <c r="J98" s="167">
        <v>3</v>
      </c>
      <c r="K98" s="175">
        <f>SUM(I98:J98)</f>
        <v>304</v>
      </c>
      <c r="L98" s="17"/>
    </row>
    <row r="99" spans="1:12" s="10" customFormat="1" ht="14.25" customHeight="1">
      <c r="A99" s="74"/>
      <c r="B99" s="228" t="s">
        <v>61</v>
      </c>
      <c r="C99" s="167"/>
      <c r="D99" s="167" t="s">
        <v>13</v>
      </c>
      <c r="E99" s="167">
        <v>43</v>
      </c>
      <c r="F99" s="167">
        <v>222</v>
      </c>
      <c r="G99" s="167">
        <v>56</v>
      </c>
      <c r="H99" s="167">
        <v>3</v>
      </c>
      <c r="I99" s="175">
        <f t="shared" si="2"/>
        <v>324</v>
      </c>
      <c r="J99" s="167">
        <v>3</v>
      </c>
      <c r="K99" s="175">
        <f t="shared" si="3"/>
        <v>327</v>
      </c>
      <c r="L99" s="17"/>
    </row>
    <row r="100" spans="1:12" s="10" customFormat="1" ht="14.25" customHeight="1">
      <c r="A100" s="74"/>
      <c r="B100" s="228" t="s">
        <v>61</v>
      </c>
      <c r="C100" s="167"/>
      <c r="D100" s="167" t="s">
        <v>17</v>
      </c>
      <c r="E100" s="167">
        <v>41</v>
      </c>
      <c r="F100" s="167">
        <v>196</v>
      </c>
      <c r="G100" s="167">
        <v>53</v>
      </c>
      <c r="H100" s="167">
        <v>4</v>
      </c>
      <c r="I100" s="175">
        <f>SUM(E100:H100)</f>
        <v>294</v>
      </c>
      <c r="J100" s="167">
        <v>7</v>
      </c>
      <c r="K100" s="175">
        <f>SUM(I100:J100)</f>
        <v>301</v>
      </c>
      <c r="L100" s="17"/>
    </row>
    <row r="101" spans="1:12" s="24" customFormat="1" ht="14.25" customHeight="1">
      <c r="A101" s="235"/>
      <c r="B101" s="232" t="s">
        <v>61</v>
      </c>
      <c r="C101" s="233"/>
      <c r="D101" s="233" t="s">
        <v>18</v>
      </c>
      <c r="E101" s="233">
        <v>62</v>
      </c>
      <c r="F101" s="233">
        <v>175</v>
      </c>
      <c r="G101" s="233">
        <v>61</v>
      </c>
      <c r="H101" s="233">
        <v>5</v>
      </c>
      <c r="I101" s="234">
        <f t="shared" si="2"/>
        <v>303</v>
      </c>
      <c r="J101" s="233">
        <v>5</v>
      </c>
      <c r="K101" s="234">
        <f t="shared" si="3"/>
        <v>308</v>
      </c>
      <c r="L101" s="23"/>
    </row>
    <row r="102" spans="1:12" s="10" customFormat="1" ht="14.25" customHeight="1">
      <c r="A102" s="74"/>
      <c r="B102" s="228" t="s">
        <v>62</v>
      </c>
      <c r="C102" s="167"/>
      <c r="D102" s="167" t="s">
        <v>13</v>
      </c>
      <c r="E102" s="167">
        <v>65</v>
      </c>
      <c r="F102" s="167">
        <v>224</v>
      </c>
      <c r="G102" s="167">
        <v>73</v>
      </c>
      <c r="H102" s="167">
        <v>6</v>
      </c>
      <c r="I102" s="175">
        <f t="shared" ref="I102:I108" si="4">SUM(E102:H102)</f>
        <v>368</v>
      </c>
      <c r="J102" s="167">
        <v>8</v>
      </c>
      <c r="K102" s="175">
        <f t="shared" ref="K102:K108" si="5">SUM(I102:J102)</f>
        <v>376</v>
      </c>
      <c r="L102" s="17"/>
    </row>
    <row r="103" spans="1:12" s="10" customFormat="1" ht="14.25" customHeight="1">
      <c r="A103" s="74"/>
      <c r="B103" s="228" t="s">
        <v>62</v>
      </c>
      <c r="C103" s="167"/>
      <c r="D103" s="167" t="s">
        <v>17</v>
      </c>
      <c r="E103" s="167">
        <v>84</v>
      </c>
      <c r="F103" s="167">
        <v>221</v>
      </c>
      <c r="G103" s="167">
        <v>58</v>
      </c>
      <c r="H103" s="167">
        <v>4</v>
      </c>
      <c r="I103" s="175">
        <f t="shared" si="4"/>
        <v>367</v>
      </c>
      <c r="J103" s="167">
        <v>7</v>
      </c>
      <c r="K103" s="175">
        <f t="shared" si="5"/>
        <v>374</v>
      </c>
      <c r="L103" s="17"/>
    </row>
    <row r="104" spans="1:12" s="10" customFormat="1" ht="14.25" customHeight="1">
      <c r="A104" s="74"/>
      <c r="B104" s="228" t="s">
        <v>62</v>
      </c>
      <c r="C104" s="167"/>
      <c r="D104" s="167" t="s">
        <v>18</v>
      </c>
      <c r="E104" s="167">
        <v>92</v>
      </c>
      <c r="F104" s="167">
        <v>258</v>
      </c>
      <c r="G104" s="167">
        <v>69</v>
      </c>
      <c r="H104" s="167">
        <v>8</v>
      </c>
      <c r="I104" s="175">
        <f t="shared" si="4"/>
        <v>427</v>
      </c>
      <c r="J104" s="167">
        <v>2</v>
      </c>
      <c r="K104" s="175">
        <f t="shared" si="5"/>
        <v>429</v>
      </c>
      <c r="L104" s="17"/>
    </row>
    <row r="105" spans="1:12" s="10" customFormat="1" ht="14.25" customHeight="1">
      <c r="A105" s="74"/>
      <c r="B105" s="228" t="s">
        <v>62</v>
      </c>
      <c r="C105" s="167"/>
      <c r="D105" s="167" t="s">
        <v>29</v>
      </c>
      <c r="E105" s="167">
        <v>75</v>
      </c>
      <c r="F105" s="167">
        <v>209</v>
      </c>
      <c r="G105" s="167">
        <v>72</v>
      </c>
      <c r="H105" s="167">
        <v>8</v>
      </c>
      <c r="I105" s="175">
        <f t="shared" si="4"/>
        <v>364</v>
      </c>
      <c r="J105" s="167">
        <v>9</v>
      </c>
      <c r="K105" s="175">
        <f t="shared" si="5"/>
        <v>373</v>
      </c>
      <c r="L105" s="17"/>
    </row>
    <row r="106" spans="1:12" s="10" customFormat="1" ht="14.25" customHeight="1">
      <c r="A106" s="74"/>
      <c r="B106" s="228" t="s">
        <v>63</v>
      </c>
      <c r="C106" s="230"/>
      <c r="D106" s="230" t="s">
        <v>13</v>
      </c>
      <c r="E106" s="230">
        <v>40</v>
      </c>
      <c r="F106" s="230">
        <v>188</v>
      </c>
      <c r="G106" s="230">
        <v>30</v>
      </c>
      <c r="H106" s="230">
        <v>4</v>
      </c>
      <c r="I106" s="231">
        <f t="shared" si="4"/>
        <v>262</v>
      </c>
      <c r="J106" s="230">
        <v>4</v>
      </c>
      <c r="K106" s="231">
        <f t="shared" si="5"/>
        <v>266</v>
      </c>
      <c r="L106" s="17"/>
    </row>
    <row r="107" spans="1:12" s="10" customFormat="1" ht="14.25" customHeight="1">
      <c r="A107" s="74"/>
      <c r="B107" s="228" t="s">
        <v>63</v>
      </c>
      <c r="C107" s="230"/>
      <c r="D107" s="230" t="s">
        <v>64</v>
      </c>
      <c r="E107" s="230">
        <v>47</v>
      </c>
      <c r="F107" s="230">
        <v>171</v>
      </c>
      <c r="G107" s="230">
        <v>40</v>
      </c>
      <c r="H107" s="230">
        <v>6</v>
      </c>
      <c r="I107" s="231">
        <f t="shared" si="4"/>
        <v>264</v>
      </c>
      <c r="J107" s="230">
        <v>10</v>
      </c>
      <c r="K107" s="231">
        <f t="shared" si="5"/>
        <v>274</v>
      </c>
      <c r="L107" s="17"/>
    </row>
    <row r="108" spans="1:12" s="10" customFormat="1" ht="14.25" customHeight="1">
      <c r="A108" s="74"/>
      <c r="B108" s="228" t="s">
        <v>63</v>
      </c>
      <c r="C108" s="167"/>
      <c r="D108" s="167" t="s">
        <v>18</v>
      </c>
      <c r="E108" s="167">
        <v>30</v>
      </c>
      <c r="F108" s="167">
        <v>169</v>
      </c>
      <c r="G108" s="167">
        <v>35</v>
      </c>
      <c r="H108" s="167">
        <v>8</v>
      </c>
      <c r="I108" s="175">
        <f t="shared" si="4"/>
        <v>242</v>
      </c>
      <c r="J108" s="167">
        <v>7</v>
      </c>
      <c r="K108" s="175">
        <f t="shared" si="5"/>
        <v>249</v>
      </c>
      <c r="L108" s="17"/>
    </row>
    <row r="109" spans="1:12" s="20" customFormat="1" ht="14.25" customHeight="1">
      <c r="A109" s="88"/>
      <c r="B109" s="229" t="s">
        <v>65</v>
      </c>
      <c r="C109" s="230"/>
      <c r="D109" s="230" t="s">
        <v>13</v>
      </c>
      <c r="E109" s="230">
        <v>44</v>
      </c>
      <c r="F109" s="230">
        <v>160</v>
      </c>
      <c r="G109" s="230">
        <v>38</v>
      </c>
      <c r="H109" s="230">
        <v>9</v>
      </c>
      <c r="I109" s="231">
        <f t="shared" si="2"/>
        <v>251</v>
      </c>
      <c r="J109" s="230">
        <v>8</v>
      </c>
      <c r="K109" s="231">
        <f t="shared" si="3"/>
        <v>259</v>
      </c>
      <c r="L109" s="19"/>
    </row>
    <row r="110" spans="1:12" s="10" customFormat="1" ht="14.25" customHeight="1">
      <c r="A110" s="74"/>
      <c r="B110" s="228" t="s">
        <v>65</v>
      </c>
      <c r="C110" s="167"/>
      <c r="D110" s="167" t="s">
        <v>18</v>
      </c>
      <c r="E110" s="167">
        <v>52</v>
      </c>
      <c r="F110" s="167">
        <v>167</v>
      </c>
      <c r="G110" s="167">
        <v>26</v>
      </c>
      <c r="H110" s="167">
        <v>8</v>
      </c>
      <c r="I110" s="175">
        <f t="shared" si="2"/>
        <v>253</v>
      </c>
      <c r="J110" s="167">
        <v>8</v>
      </c>
      <c r="K110" s="175">
        <f t="shared" si="3"/>
        <v>261</v>
      </c>
      <c r="L110" s="17"/>
    </row>
    <row r="111" spans="1:12" s="10" customFormat="1" ht="14.25" customHeight="1">
      <c r="A111" s="74"/>
      <c r="B111" s="228" t="s">
        <v>65</v>
      </c>
      <c r="C111" s="167"/>
      <c r="D111" s="167" t="s">
        <v>17</v>
      </c>
      <c r="E111" s="167">
        <v>29</v>
      </c>
      <c r="F111" s="167">
        <v>182</v>
      </c>
      <c r="G111" s="167">
        <v>26</v>
      </c>
      <c r="H111" s="167">
        <v>12</v>
      </c>
      <c r="I111" s="175">
        <f t="shared" si="2"/>
        <v>249</v>
      </c>
      <c r="J111" s="167">
        <v>14</v>
      </c>
      <c r="K111" s="175">
        <f t="shared" si="3"/>
        <v>263</v>
      </c>
      <c r="L111" s="17"/>
    </row>
    <row r="112" spans="1:12" s="10" customFormat="1" ht="14.25" customHeight="1">
      <c r="A112" s="74"/>
      <c r="B112" s="228" t="s">
        <v>66</v>
      </c>
      <c r="C112" s="167"/>
      <c r="D112" s="167" t="s">
        <v>13</v>
      </c>
      <c r="E112" s="167">
        <v>44</v>
      </c>
      <c r="F112" s="167">
        <v>262</v>
      </c>
      <c r="G112" s="167">
        <v>61</v>
      </c>
      <c r="H112" s="167">
        <v>6</v>
      </c>
      <c r="I112" s="175">
        <f t="shared" si="2"/>
        <v>373</v>
      </c>
      <c r="J112" s="167">
        <v>7</v>
      </c>
      <c r="K112" s="175">
        <f t="shared" si="3"/>
        <v>380</v>
      </c>
    </row>
    <row r="113" spans="1:12" s="10" customFormat="1" ht="14.25" customHeight="1">
      <c r="A113" s="74"/>
      <c r="B113" s="228" t="s">
        <v>66</v>
      </c>
      <c r="C113" s="167"/>
      <c r="D113" s="167" t="s">
        <v>15</v>
      </c>
      <c r="E113" s="167">
        <v>41</v>
      </c>
      <c r="F113" s="167">
        <v>291</v>
      </c>
      <c r="G113" s="167">
        <v>48</v>
      </c>
      <c r="H113" s="167">
        <v>4</v>
      </c>
      <c r="I113" s="175">
        <f t="shared" si="2"/>
        <v>384</v>
      </c>
      <c r="J113" s="167">
        <v>9</v>
      </c>
      <c r="K113" s="175">
        <f t="shared" si="3"/>
        <v>393</v>
      </c>
    </row>
    <row r="114" spans="1:12" s="10" customFormat="1" ht="14.25" customHeight="1">
      <c r="A114" s="74"/>
      <c r="B114" s="228" t="s">
        <v>67</v>
      </c>
      <c r="C114" s="167"/>
      <c r="D114" s="167" t="s">
        <v>13</v>
      </c>
      <c r="E114" s="167">
        <v>46</v>
      </c>
      <c r="F114" s="167">
        <v>188</v>
      </c>
      <c r="G114" s="167">
        <v>37</v>
      </c>
      <c r="H114" s="167">
        <v>14</v>
      </c>
      <c r="I114" s="175">
        <f t="shared" si="2"/>
        <v>285</v>
      </c>
      <c r="J114" s="167">
        <v>1</v>
      </c>
      <c r="K114" s="175">
        <f t="shared" si="3"/>
        <v>286</v>
      </c>
    </row>
    <row r="115" spans="1:12" s="10" customFormat="1" ht="14.25" customHeight="1">
      <c r="A115" s="74"/>
      <c r="B115" s="228" t="s">
        <v>67</v>
      </c>
      <c r="C115" s="167"/>
      <c r="D115" s="167" t="s">
        <v>17</v>
      </c>
      <c r="E115" s="167">
        <v>49</v>
      </c>
      <c r="F115" s="167">
        <v>188</v>
      </c>
      <c r="G115" s="167">
        <v>38</v>
      </c>
      <c r="H115" s="167">
        <v>5</v>
      </c>
      <c r="I115" s="175">
        <f t="shared" si="2"/>
        <v>280</v>
      </c>
      <c r="J115" s="167">
        <v>5</v>
      </c>
      <c r="K115" s="175">
        <f t="shared" si="3"/>
        <v>285</v>
      </c>
      <c r="L115" s="17"/>
    </row>
    <row r="116" spans="1:12" s="10" customFormat="1" ht="14.25" customHeight="1">
      <c r="A116" s="74"/>
      <c r="B116" s="228" t="s">
        <v>67</v>
      </c>
      <c r="C116" s="167"/>
      <c r="D116" s="167" t="s">
        <v>18</v>
      </c>
      <c r="E116" s="167">
        <v>41</v>
      </c>
      <c r="F116" s="167">
        <v>207</v>
      </c>
      <c r="G116" s="167">
        <v>28</v>
      </c>
      <c r="H116" s="167">
        <v>7</v>
      </c>
      <c r="I116" s="175">
        <f t="shared" si="2"/>
        <v>283</v>
      </c>
      <c r="J116" s="167">
        <v>5</v>
      </c>
      <c r="K116" s="175">
        <f t="shared" si="3"/>
        <v>288</v>
      </c>
    </row>
    <row r="117" spans="1:12" s="10" customFormat="1" ht="14.25" customHeight="1">
      <c r="A117" s="74"/>
      <c r="B117" s="228" t="s">
        <v>68</v>
      </c>
      <c r="C117" s="167"/>
      <c r="D117" s="167" t="s">
        <v>13</v>
      </c>
      <c r="E117" s="167">
        <v>34</v>
      </c>
      <c r="F117" s="167">
        <v>209</v>
      </c>
      <c r="G117" s="167">
        <v>26</v>
      </c>
      <c r="H117" s="167">
        <v>12</v>
      </c>
      <c r="I117" s="175">
        <f t="shared" si="2"/>
        <v>281</v>
      </c>
      <c r="J117" s="167">
        <v>3</v>
      </c>
      <c r="K117" s="175">
        <f t="shared" si="3"/>
        <v>284</v>
      </c>
      <c r="L117" s="16"/>
    </row>
    <row r="118" spans="1:12" s="10" customFormat="1" ht="14.25" customHeight="1">
      <c r="A118" s="74"/>
      <c r="B118" s="228" t="s">
        <v>68</v>
      </c>
      <c r="C118" s="167"/>
      <c r="D118" s="167" t="s">
        <v>17</v>
      </c>
      <c r="E118" s="167">
        <v>38</v>
      </c>
      <c r="F118" s="167">
        <v>201</v>
      </c>
      <c r="G118" s="167">
        <v>38</v>
      </c>
      <c r="H118" s="167">
        <v>4</v>
      </c>
      <c r="I118" s="175">
        <f t="shared" si="2"/>
        <v>281</v>
      </c>
      <c r="J118" s="167">
        <v>7</v>
      </c>
      <c r="K118" s="175">
        <f t="shared" si="3"/>
        <v>288</v>
      </c>
      <c r="L118" s="17"/>
    </row>
    <row r="119" spans="1:12" s="10" customFormat="1" ht="14.25" customHeight="1">
      <c r="A119" s="74"/>
      <c r="B119" s="228" t="s">
        <v>68</v>
      </c>
      <c r="C119" s="167"/>
      <c r="D119" s="167" t="s">
        <v>18</v>
      </c>
      <c r="E119" s="167">
        <v>31</v>
      </c>
      <c r="F119" s="167">
        <v>119</v>
      </c>
      <c r="G119" s="167">
        <v>33</v>
      </c>
      <c r="H119" s="167">
        <v>6</v>
      </c>
      <c r="I119" s="175">
        <f t="shared" si="2"/>
        <v>189</v>
      </c>
      <c r="J119" s="167">
        <v>7</v>
      </c>
      <c r="K119" s="175">
        <f t="shared" si="3"/>
        <v>196</v>
      </c>
      <c r="L119" s="17"/>
    </row>
    <row r="120" spans="1:12" s="10" customFormat="1" ht="14.25" customHeight="1">
      <c r="A120" s="74"/>
      <c r="B120" s="228" t="s">
        <v>69</v>
      </c>
      <c r="C120" s="167"/>
      <c r="D120" s="167" t="s">
        <v>13</v>
      </c>
      <c r="E120" s="167">
        <v>31</v>
      </c>
      <c r="F120" s="167">
        <v>184</v>
      </c>
      <c r="G120" s="167">
        <v>34</v>
      </c>
      <c r="H120" s="167">
        <v>9</v>
      </c>
      <c r="I120" s="175">
        <f t="shared" si="2"/>
        <v>258</v>
      </c>
      <c r="J120" s="167">
        <v>12</v>
      </c>
      <c r="K120" s="175">
        <f t="shared" si="3"/>
        <v>270</v>
      </c>
      <c r="L120" s="17"/>
    </row>
    <row r="121" spans="1:12" s="10" customFormat="1" ht="14.25" customHeight="1">
      <c r="A121" s="74"/>
      <c r="B121" s="228" t="s">
        <v>69</v>
      </c>
      <c r="C121" s="167"/>
      <c r="D121" s="167" t="s">
        <v>15</v>
      </c>
      <c r="E121" s="167">
        <v>49</v>
      </c>
      <c r="F121" s="167">
        <v>151</v>
      </c>
      <c r="G121" s="167">
        <v>28</v>
      </c>
      <c r="H121" s="167">
        <v>4</v>
      </c>
      <c r="I121" s="175">
        <f t="shared" si="2"/>
        <v>232</v>
      </c>
      <c r="J121" s="167">
        <v>1</v>
      </c>
      <c r="K121" s="175">
        <f t="shared" si="3"/>
        <v>233</v>
      </c>
      <c r="L121" s="17"/>
    </row>
    <row r="122" spans="1:12" s="10" customFormat="1" ht="14.25" customHeight="1">
      <c r="A122" s="74"/>
      <c r="B122" s="228" t="s">
        <v>70</v>
      </c>
      <c r="C122" s="167"/>
      <c r="D122" s="167" t="s">
        <v>13</v>
      </c>
      <c r="E122" s="167">
        <v>71</v>
      </c>
      <c r="F122" s="167">
        <v>165</v>
      </c>
      <c r="G122" s="167">
        <v>69</v>
      </c>
      <c r="H122" s="167">
        <v>4</v>
      </c>
      <c r="I122" s="175">
        <f t="shared" si="2"/>
        <v>309</v>
      </c>
      <c r="J122" s="167">
        <v>3</v>
      </c>
      <c r="K122" s="175">
        <f t="shared" si="3"/>
        <v>312</v>
      </c>
      <c r="L122" s="18"/>
    </row>
    <row r="123" spans="1:12" s="10" customFormat="1" ht="14.25" customHeight="1">
      <c r="A123" s="74"/>
      <c r="B123" s="228" t="s">
        <v>70</v>
      </c>
      <c r="C123" s="167"/>
      <c r="D123" s="167" t="s">
        <v>15</v>
      </c>
      <c r="E123" s="167">
        <v>66</v>
      </c>
      <c r="F123" s="167">
        <v>169</v>
      </c>
      <c r="G123" s="167">
        <v>59</v>
      </c>
      <c r="H123" s="167">
        <v>1</v>
      </c>
      <c r="I123" s="175">
        <f t="shared" si="2"/>
        <v>295</v>
      </c>
      <c r="J123" s="167">
        <v>1</v>
      </c>
      <c r="K123" s="175">
        <f t="shared" si="3"/>
        <v>296</v>
      </c>
      <c r="L123" s="17"/>
    </row>
    <row r="124" spans="1:12" s="10" customFormat="1" ht="14.25" customHeight="1">
      <c r="A124" s="74"/>
      <c r="B124" s="228" t="s">
        <v>71</v>
      </c>
      <c r="C124" s="167"/>
      <c r="D124" s="167" t="s">
        <v>13</v>
      </c>
      <c r="E124" s="167">
        <v>87</v>
      </c>
      <c r="F124" s="167">
        <v>198</v>
      </c>
      <c r="G124" s="167">
        <v>78</v>
      </c>
      <c r="H124" s="167">
        <v>2</v>
      </c>
      <c r="I124" s="175">
        <f t="shared" si="2"/>
        <v>365</v>
      </c>
      <c r="J124" s="167">
        <v>5</v>
      </c>
      <c r="K124" s="175">
        <f t="shared" si="3"/>
        <v>370</v>
      </c>
    </row>
    <row r="125" spans="1:12" s="10" customFormat="1" ht="14.25" customHeight="1">
      <c r="A125" s="74"/>
      <c r="B125" s="228" t="s">
        <v>71</v>
      </c>
      <c r="C125" s="167"/>
      <c r="D125" s="167" t="s">
        <v>15</v>
      </c>
      <c r="E125" s="167">
        <v>82</v>
      </c>
      <c r="F125" s="167">
        <v>182</v>
      </c>
      <c r="G125" s="167">
        <v>103</v>
      </c>
      <c r="H125" s="167">
        <v>8</v>
      </c>
      <c r="I125" s="175">
        <f t="shared" si="2"/>
        <v>375</v>
      </c>
      <c r="J125" s="167">
        <v>2</v>
      </c>
      <c r="K125" s="175">
        <f t="shared" si="3"/>
        <v>377</v>
      </c>
      <c r="L125" s="17"/>
    </row>
    <row r="126" spans="1:12" s="10" customFormat="1" ht="14.25" customHeight="1">
      <c r="A126" s="74"/>
      <c r="B126" s="228" t="s">
        <v>72</v>
      </c>
      <c r="C126" s="167"/>
      <c r="D126" s="167" t="s">
        <v>13</v>
      </c>
      <c r="E126" s="167">
        <v>101</v>
      </c>
      <c r="F126" s="167">
        <v>187</v>
      </c>
      <c r="G126" s="167">
        <v>98</v>
      </c>
      <c r="H126" s="167">
        <v>4</v>
      </c>
      <c r="I126" s="175">
        <f t="shared" si="2"/>
        <v>390</v>
      </c>
      <c r="J126" s="167">
        <v>8</v>
      </c>
      <c r="K126" s="175">
        <f t="shared" si="3"/>
        <v>398</v>
      </c>
    </row>
    <row r="127" spans="1:12" s="10" customFormat="1" ht="14.25" customHeight="1">
      <c r="A127" s="74"/>
      <c r="B127" s="228" t="s">
        <v>72</v>
      </c>
      <c r="C127" s="167"/>
      <c r="D127" s="167" t="s">
        <v>15</v>
      </c>
      <c r="E127" s="167">
        <v>94</v>
      </c>
      <c r="F127" s="167">
        <v>198</v>
      </c>
      <c r="G127" s="167">
        <v>101</v>
      </c>
      <c r="H127" s="167">
        <v>7</v>
      </c>
      <c r="I127" s="175">
        <f t="shared" si="2"/>
        <v>400</v>
      </c>
      <c r="J127" s="167">
        <v>4</v>
      </c>
      <c r="K127" s="175">
        <f t="shared" si="3"/>
        <v>404</v>
      </c>
    </row>
    <row r="128" spans="1:12" s="10" customFormat="1" ht="14.25" customHeight="1">
      <c r="A128" s="74"/>
      <c r="B128" s="228" t="s">
        <v>73</v>
      </c>
      <c r="C128" s="167"/>
      <c r="D128" s="167" t="s">
        <v>13</v>
      </c>
      <c r="E128" s="167">
        <v>55</v>
      </c>
      <c r="F128" s="167">
        <v>201</v>
      </c>
      <c r="G128" s="167">
        <v>81</v>
      </c>
      <c r="H128" s="167">
        <v>6</v>
      </c>
      <c r="I128" s="175">
        <f t="shared" si="2"/>
        <v>343</v>
      </c>
      <c r="J128" s="167">
        <v>1</v>
      </c>
      <c r="K128" s="175">
        <f t="shared" si="3"/>
        <v>344</v>
      </c>
      <c r="L128" s="17"/>
    </row>
    <row r="129" spans="1:12" s="10" customFormat="1" ht="14.25" customHeight="1">
      <c r="A129" s="74"/>
      <c r="B129" s="228" t="s">
        <v>73</v>
      </c>
      <c r="C129" s="167"/>
      <c r="D129" s="167" t="s">
        <v>15</v>
      </c>
      <c r="E129" s="167">
        <v>79</v>
      </c>
      <c r="F129" s="167">
        <v>167</v>
      </c>
      <c r="G129" s="167">
        <v>66</v>
      </c>
      <c r="H129" s="167">
        <v>6</v>
      </c>
      <c r="I129" s="175">
        <f t="shared" si="2"/>
        <v>318</v>
      </c>
      <c r="J129" s="167">
        <v>4</v>
      </c>
      <c r="K129" s="175">
        <f t="shared" si="3"/>
        <v>322</v>
      </c>
    </row>
    <row r="130" spans="1:12" s="10" customFormat="1" ht="14.25" customHeight="1">
      <c r="A130" s="74"/>
      <c r="B130" s="228" t="s">
        <v>74</v>
      </c>
      <c r="C130" s="167"/>
      <c r="D130" s="167" t="s">
        <v>13</v>
      </c>
      <c r="E130" s="167">
        <v>110</v>
      </c>
      <c r="F130" s="167">
        <v>164</v>
      </c>
      <c r="G130" s="167">
        <v>71</v>
      </c>
      <c r="H130" s="167">
        <v>4</v>
      </c>
      <c r="I130" s="175">
        <f t="shared" si="2"/>
        <v>349</v>
      </c>
      <c r="J130" s="167">
        <v>2</v>
      </c>
      <c r="K130" s="175">
        <f t="shared" si="3"/>
        <v>351</v>
      </c>
      <c r="L130" s="17"/>
    </row>
    <row r="131" spans="1:12" s="10" customFormat="1" ht="14.25" customHeight="1">
      <c r="A131" s="74"/>
      <c r="B131" s="261">
        <v>200</v>
      </c>
      <c r="C131" s="167"/>
      <c r="D131" s="167" t="s">
        <v>15</v>
      </c>
      <c r="E131" s="167">
        <v>105</v>
      </c>
      <c r="F131" s="167">
        <v>166</v>
      </c>
      <c r="G131" s="167">
        <v>65</v>
      </c>
      <c r="H131" s="167">
        <v>4</v>
      </c>
      <c r="I131" s="175">
        <f t="shared" si="2"/>
        <v>340</v>
      </c>
      <c r="J131" s="167">
        <v>0</v>
      </c>
      <c r="K131" s="175">
        <f t="shared" si="3"/>
        <v>340</v>
      </c>
      <c r="L131" s="17"/>
    </row>
    <row r="132" spans="1:12" s="10" customFormat="1" ht="14.25" customHeight="1">
      <c r="A132" s="74"/>
      <c r="B132" s="261" t="s">
        <v>75</v>
      </c>
      <c r="C132" s="167"/>
      <c r="D132" s="167" t="s">
        <v>13</v>
      </c>
      <c r="E132" s="167">
        <v>51</v>
      </c>
      <c r="F132" s="167">
        <v>157</v>
      </c>
      <c r="G132" s="167">
        <v>40</v>
      </c>
      <c r="H132" s="167">
        <v>2</v>
      </c>
      <c r="I132" s="175">
        <f t="shared" si="2"/>
        <v>250</v>
      </c>
      <c r="J132" s="167">
        <v>0</v>
      </c>
      <c r="K132" s="175">
        <f t="shared" si="3"/>
        <v>250</v>
      </c>
      <c r="L132" s="11"/>
    </row>
    <row r="133" spans="1:12" s="10" customFormat="1" ht="14.25" customHeight="1">
      <c r="A133" s="74"/>
      <c r="B133" s="261" t="s">
        <v>75</v>
      </c>
      <c r="C133" s="167"/>
      <c r="D133" s="167" t="s">
        <v>15</v>
      </c>
      <c r="E133" s="167">
        <v>46</v>
      </c>
      <c r="F133" s="167">
        <v>170</v>
      </c>
      <c r="G133" s="167">
        <v>42</v>
      </c>
      <c r="H133" s="167">
        <v>1</v>
      </c>
      <c r="I133" s="175">
        <f t="shared" si="2"/>
        <v>259</v>
      </c>
      <c r="J133" s="167">
        <v>3</v>
      </c>
      <c r="K133" s="175">
        <f t="shared" si="3"/>
        <v>262</v>
      </c>
    </row>
    <row r="134" spans="1:12" s="10" customFormat="1" ht="14.25" customHeight="1">
      <c r="A134" s="74"/>
      <c r="B134" s="228" t="s">
        <v>76</v>
      </c>
      <c r="C134" s="167"/>
      <c r="D134" s="167" t="s">
        <v>13</v>
      </c>
      <c r="E134" s="167">
        <v>50</v>
      </c>
      <c r="F134" s="167">
        <v>189</v>
      </c>
      <c r="G134" s="167">
        <v>57</v>
      </c>
      <c r="H134" s="167">
        <v>8</v>
      </c>
      <c r="I134" s="175">
        <f t="shared" si="2"/>
        <v>304</v>
      </c>
      <c r="J134" s="167">
        <v>3</v>
      </c>
      <c r="K134" s="175">
        <f t="shared" si="3"/>
        <v>307</v>
      </c>
      <c r="L134" s="17"/>
    </row>
    <row r="135" spans="1:12" s="10" customFormat="1" ht="14.25" customHeight="1">
      <c r="A135" s="74"/>
      <c r="B135" s="228" t="s">
        <v>76</v>
      </c>
      <c r="C135" s="167"/>
      <c r="D135" s="167" t="s">
        <v>15</v>
      </c>
      <c r="E135" s="167">
        <v>52</v>
      </c>
      <c r="F135" s="167">
        <v>187</v>
      </c>
      <c r="G135" s="167">
        <v>62</v>
      </c>
      <c r="H135" s="167">
        <v>6</v>
      </c>
      <c r="I135" s="175">
        <f t="shared" si="2"/>
        <v>307</v>
      </c>
      <c r="J135" s="167">
        <v>4</v>
      </c>
      <c r="K135" s="175">
        <f t="shared" si="3"/>
        <v>311</v>
      </c>
      <c r="L135" s="17"/>
    </row>
    <row r="136" spans="1:12" s="10" customFormat="1" ht="14.25" customHeight="1">
      <c r="A136" s="74"/>
      <c r="B136" s="228" t="s">
        <v>77</v>
      </c>
      <c r="C136" s="167"/>
      <c r="D136" s="167" t="s">
        <v>13</v>
      </c>
      <c r="E136" s="167">
        <v>50</v>
      </c>
      <c r="F136" s="167">
        <v>182</v>
      </c>
      <c r="G136" s="167">
        <v>38</v>
      </c>
      <c r="H136" s="167">
        <v>5</v>
      </c>
      <c r="I136" s="175">
        <f t="shared" si="2"/>
        <v>275</v>
      </c>
      <c r="J136" s="167">
        <v>2</v>
      </c>
      <c r="K136" s="175">
        <f t="shared" si="3"/>
        <v>277</v>
      </c>
      <c r="L136" s="16"/>
    </row>
    <row r="137" spans="1:12" s="10" customFormat="1" ht="14.25" customHeight="1">
      <c r="A137" s="74" t="s">
        <v>22</v>
      </c>
      <c r="B137" s="228" t="s">
        <v>77</v>
      </c>
      <c r="C137" s="167"/>
      <c r="D137" s="167" t="s">
        <v>15</v>
      </c>
      <c r="E137" s="167">
        <v>51</v>
      </c>
      <c r="F137" s="167">
        <v>160</v>
      </c>
      <c r="G137" s="167">
        <v>55</v>
      </c>
      <c r="H137" s="167">
        <v>4</v>
      </c>
      <c r="I137" s="175">
        <f t="shared" si="2"/>
        <v>270</v>
      </c>
      <c r="J137" s="167">
        <v>1</v>
      </c>
      <c r="K137" s="175">
        <f t="shared" si="3"/>
        <v>271</v>
      </c>
      <c r="L137" s="16"/>
    </row>
    <row r="138" spans="1:12" s="10" customFormat="1" ht="14.25" customHeight="1">
      <c r="A138" s="74"/>
      <c r="B138" s="228" t="s">
        <v>78</v>
      </c>
      <c r="C138" s="167"/>
      <c r="D138" s="167" t="s">
        <v>13</v>
      </c>
      <c r="E138" s="167">
        <v>70</v>
      </c>
      <c r="F138" s="167">
        <v>192</v>
      </c>
      <c r="G138" s="167">
        <v>45</v>
      </c>
      <c r="H138" s="167">
        <v>2</v>
      </c>
      <c r="I138" s="175">
        <f t="shared" si="2"/>
        <v>309</v>
      </c>
      <c r="J138" s="167">
        <v>7</v>
      </c>
      <c r="K138" s="175">
        <f t="shared" si="3"/>
        <v>316</v>
      </c>
    </row>
    <row r="139" spans="1:12" s="10" customFormat="1" ht="14.25" customHeight="1">
      <c r="A139" s="74"/>
      <c r="B139" s="228" t="s">
        <v>78</v>
      </c>
      <c r="C139" s="167"/>
      <c r="D139" s="167" t="s">
        <v>15</v>
      </c>
      <c r="E139" s="167">
        <v>61</v>
      </c>
      <c r="F139" s="167">
        <v>211</v>
      </c>
      <c r="G139" s="167">
        <v>47</v>
      </c>
      <c r="H139" s="167">
        <v>10</v>
      </c>
      <c r="I139" s="175">
        <f t="shared" si="2"/>
        <v>329</v>
      </c>
      <c r="J139" s="167">
        <v>13</v>
      </c>
      <c r="K139" s="175">
        <f t="shared" si="3"/>
        <v>342</v>
      </c>
    </row>
    <row r="140" spans="1:12" s="10" customFormat="1" ht="14.25" customHeight="1">
      <c r="A140" s="74"/>
      <c r="B140" s="228" t="s">
        <v>79</v>
      </c>
      <c r="C140" s="167"/>
      <c r="D140" s="167" t="s">
        <v>13</v>
      </c>
      <c r="E140" s="167">
        <v>71</v>
      </c>
      <c r="F140" s="167">
        <v>242</v>
      </c>
      <c r="G140" s="167">
        <v>57</v>
      </c>
      <c r="H140" s="167">
        <v>12</v>
      </c>
      <c r="I140" s="175">
        <f t="shared" si="2"/>
        <v>382</v>
      </c>
      <c r="J140" s="167">
        <v>4</v>
      </c>
      <c r="K140" s="175">
        <f t="shared" si="3"/>
        <v>386</v>
      </c>
      <c r="L140" s="17"/>
    </row>
    <row r="141" spans="1:12" s="10" customFormat="1" ht="14.25" customHeight="1">
      <c r="A141" s="74"/>
      <c r="B141" s="228" t="s">
        <v>79</v>
      </c>
      <c r="C141" s="167"/>
      <c r="D141" s="167" t="s">
        <v>15</v>
      </c>
      <c r="E141" s="167">
        <v>65</v>
      </c>
      <c r="F141" s="167">
        <v>208</v>
      </c>
      <c r="G141" s="167">
        <v>55</v>
      </c>
      <c r="H141" s="167">
        <v>11</v>
      </c>
      <c r="I141" s="175">
        <f t="shared" ref="I141:I204" si="6">SUM(E141:H141)</f>
        <v>339</v>
      </c>
      <c r="J141" s="167">
        <v>6</v>
      </c>
      <c r="K141" s="175">
        <f t="shared" ref="K141:K204" si="7">SUM(I141:J141)</f>
        <v>345</v>
      </c>
      <c r="L141" s="17"/>
    </row>
    <row r="142" spans="1:12" s="10" customFormat="1" ht="14.25" customHeight="1">
      <c r="A142" s="74"/>
      <c r="B142" s="228" t="s">
        <v>80</v>
      </c>
      <c r="C142" s="167"/>
      <c r="D142" s="167" t="s">
        <v>13</v>
      </c>
      <c r="E142" s="167">
        <v>41</v>
      </c>
      <c r="F142" s="167">
        <v>158</v>
      </c>
      <c r="G142" s="167">
        <v>38</v>
      </c>
      <c r="H142" s="167">
        <v>9</v>
      </c>
      <c r="I142" s="175">
        <f t="shared" si="6"/>
        <v>246</v>
      </c>
      <c r="J142" s="167">
        <v>6</v>
      </c>
      <c r="K142" s="175">
        <f t="shared" si="7"/>
        <v>252</v>
      </c>
    </row>
    <row r="143" spans="1:12" s="10" customFormat="1" ht="14.25" customHeight="1">
      <c r="A143" s="74"/>
      <c r="B143" s="228" t="s">
        <v>80</v>
      </c>
      <c r="C143" s="167"/>
      <c r="D143" s="167" t="s">
        <v>17</v>
      </c>
      <c r="E143" s="167">
        <v>59</v>
      </c>
      <c r="F143" s="167">
        <v>189</v>
      </c>
      <c r="G143" s="167">
        <v>33</v>
      </c>
      <c r="H143" s="167">
        <v>13</v>
      </c>
      <c r="I143" s="175">
        <f t="shared" si="6"/>
        <v>294</v>
      </c>
      <c r="J143" s="167">
        <v>6</v>
      </c>
      <c r="K143" s="175">
        <f t="shared" si="7"/>
        <v>300</v>
      </c>
      <c r="L143" s="17"/>
    </row>
    <row r="144" spans="1:12" s="10" customFormat="1" ht="14.25" customHeight="1">
      <c r="A144" s="74"/>
      <c r="B144" s="228" t="s">
        <v>80</v>
      </c>
      <c r="C144" s="167"/>
      <c r="D144" s="167" t="s">
        <v>18</v>
      </c>
      <c r="E144" s="167">
        <v>50</v>
      </c>
      <c r="F144" s="167">
        <v>153</v>
      </c>
      <c r="G144" s="167">
        <v>48</v>
      </c>
      <c r="H144" s="167">
        <v>9</v>
      </c>
      <c r="I144" s="175">
        <f t="shared" si="6"/>
        <v>260</v>
      </c>
      <c r="J144" s="167">
        <v>5</v>
      </c>
      <c r="K144" s="175">
        <f t="shared" si="7"/>
        <v>265</v>
      </c>
    </row>
    <row r="145" spans="1:12" s="10" customFormat="1" ht="14.25" customHeight="1">
      <c r="A145" s="74"/>
      <c r="B145" s="228" t="s">
        <v>81</v>
      </c>
      <c r="C145" s="167"/>
      <c r="D145" s="167" t="s">
        <v>13</v>
      </c>
      <c r="E145" s="167">
        <v>48</v>
      </c>
      <c r="F145" s="167">
        <v>218</v>
      </c>
      <c r="G145" s="167">
        <v>53</v>
      </c>
      <c r="H145" s="167">
        <v>5</v>
      </c>
      <c r="I145" s="175">
        <f t="shared" si="6"/>
        <v>324</v>
      </c>
      <c r="J145" s="167">
        <v>3</v>
      </c>
      <c r="K145" s="175">
        <f t="shared" si="7"/>
        <v>327</v>
      </c>
    </row>
    <row r="146" spans="1:12" s="10" customFormat="1" ht="14.25" customHeight="1">
      <c r="A146" s="74"/>
      <c r="B146" s="228" t="s">
        <v>81</v>
      </c>
      <c r="C146" s="167"/>
      <c r="D146" s="167" t="s">
        <v>15</v>
      </c>
      <c r="E146" s="167">
        <v>46</v>
      </c>
      <c r="F146" s="167">
        <v>206</v>
      </c>
      <c r="G146" s="167">
        <v>42</v>
      </c>
      <c r="H146" s="167">
        <v>6</v>
      </c>
      <c r="I146" s="175">
        <f t="shared" si="6"/>
        <v>300</v>
      </c>
      <c r="J146" s="167">
        <v>4</v>
      </c>
      <c r="K146" s="175">
        <f t="shared" si="7"/>
        <v>304</v>
      </c>
    </row>
    <row r="147" spans="1:12" s="10" customFormat="1" ht="14.25" customHeight="1">
      <c r="A147" s="74"/>
      <c r="B147" s="228" t="s">
        <v>82</v>
      </c>
      <c r="C147" s="167"/>
      <c r="D147" s="167" t="s">
        <v>13</v>
      </c>
      <c r="E147" s="167">
        <v>31</v>
      </c>
      <c r="F147" s="167">
        <v>164</v>
      </c>
      <c r="G147" s="167">
        <v>50</v>
      </c>
      <c r="H147" s="167">
        <v>6</v>
      </c>
      <c r="I147" s="175">
        <f t="shared" si="6"/>
        <v>251</v>
      </c>
      <c r="J147" s="167">
        <v>7</v>
      </c>
      <c r="K147" s="175">
        <f t="shared" si="7"/>
        <v>258</v>
      </c>
      <c r="L147" s="17"/>
    </row>
    <row r="148" spans="1:12" s="10" customFormat="1" ht="14.25" customHeight="1">
      <c r="A148" s="74"/>
      <c r="B148" s="228" t="s">
        <v>82</v>
      </c>
      <c r="C148" s="167"/>
      <c r="D148" s="167" t="s">
        <v>18</v>
      </c>
      <c r="E148" s="167">
        <v>49</v>
      </c>
      <c r="F148" s="167">
        <v>175</v>
      </c>
      <c r="G148" s="167">
        <v>69</v>
      </c>
      <c r="H148" s="167">
        <v>5</v>
      </c>
      <c r="I148" s="175">
        <f t="shared" si="6"/>
        <v>298</v>
      </c>
      <c r="J148" s="167">
        <v>7</v>
      </c>
      <c r="K148" s="175">
        <f t="shared" si="7"/>
        <v>305</v>
      </c>
      <c r="L148" s="17"/>
    </row>
    <row r="149" spans="1:12" s="10" customFormat="1" ht="14.25" customHeight="1">
      <c r="A149" s="74"/>
      <c r="B149" s="228" t="s">
        <v>82</v>
      </c>
      <c r="C149" s="167"/>
      <c r="D149" s="167" t="s">
        <v>17</v>
      </c>
      <c r="E149" s="167">
        <v>36</v>
      </c>
      <c r="F149" s="167">
        <v>171</v>
      </c>
      <c r="G149" s="167">
        <v>56</v>
      </c>
      <c r="H149" s="167">
        <v>7</v>
      </c>
      <c r="I149" s="175">
        <f t="shared" si="6"/>
        <v>270</v>
      </c>
      <c r="J149" s="167">
        <v>5</v>
      </c>
      <c r="K149" s="175">
        <f t="shared" si="7"/>
        <v>275</v>
      </c>
      <c r="L149" s="17"/>
    </row>
    <row r="150" spans="1:12" s="10" customFormat="1" ht="14.25" customHeight="1">
      <c r="A150" s="74"/>
      <c r="B150" s="228" t="s">
        <v>83</v>
      </c>
      <c r="C150" s="167"/>
      <c r="D150" s="167" t="s">
        <v>13</v>
      </c>
      <c r="E150" s="167">
        <v>66</v>
      </c>
      <c r="F150" s="167">
        <v>239</v>
      </c>
      <c r="G150" s="167">
        <v>55</v>
      </c>
      <c r="H150" s="167">
        <v>6</v>
      </c>
      <c r="I150" s="175">
        <f t="shared" si="6"/>
        <v>366</v>
      </c>
      <c r="J150" s="167">
        <v>9</v>
      </c>
      <c r="K150" s="175">
        <f t="shared" si="7"/>
        <v>375</v>
      </c>
      <c r="L150" s="17"/>
    </row>
    <row r="151" spans="1:12" s="10" customFormat="1" ht="14.25" customHeight="1">
      <c r="A151" s="74"/>
      <c r="B151" s="228" t="s">
        <v>83</v>
      </c>
      <c r="C151" s="167"/>
      <c r="D151" s="167" t="s">
        <v>15</v>
      </c>
      <c r="E151" s="167">
        <v>71</v>
      </c>
      <c r="F151" s="167">
        <v>227</v>
      </c>
      <c r="G151" s="167">
        <v>54</v>
      </c>
      <c r="H151" s="167">
        <v>7</v>
      </c>
      <c r="I151" s="175">
        <f t="shared" si="6"/>
        <v>359</v>
      </c>
      <c r="J151" s="167">
        <v>7</v>
      </c>
      <c r="K151" s="175">
        <f t="shared" si="7"/>
        <v>366</v>
      </c>
    </row>
    <row r="152" spans="1:12" s="10" customFormat="1" ht="14.25" customHeight="1">
      <c r="A152" s="74"/>
      <c r="B152" s="228" t="s">
        <v>84</v>
      </c>
      <c r="C152" s="167"/>
      <c r="D152" s="167" t="s">
        <v>13</v>
      </c>
      <c r="E152" s="167">
        <v>38</v>
      </c>
      <c r="F152" s="167">
        <v>233</v>
      </c>
      <c r="G152" s="167">
        <v>48</v>
      </c>
      <c r="H152" s="167">
        <v>4</v>
      </c>
      <c r="I152" s="175">
        <f t="shared" si="6"/>
        <v>323</v>
      </c>
      <c r="J152" s="167">
        <v>5</v>
      </c>
      <c r="K152" s="175">
        <f t="shared" si="7"/>
        <v>328</v>
      </c>
      <c r="L152" s="17"/>
    </row>
    <row r="153" spans="1:12" s="10" customFormat="1" ht="14.25" customHeight="1">
      <c r="A153" s="74"/>
      <c r="B153" s="228" t="s">
        <v>84</v>
      </c>
      <c r="C153" s="167"/>
      <c r="D153" s="167" t="s">
        <v>15</v>
      </c>
      <c r="E153" s="167">
        <v>44</v>
      </c>
      <c r="F153" s="167">
        <v>230</v>
      </c>
      <c r="G153" s="167">
        <v>74</v>
      </c>
      <c r="H153" s="167">
        <v>8</v>
      </c>
      <c r="I153" s="175">
        <f t="shared" si="6"/>
        <v>356</v>
      </c>
      <c r="J153" s="167">
        <v>0</v>
      </c>
      <c r="K153" s="175">
        <f t="shared" si="7"/>
        <v>356</v>
      </c>
      <c r="L153" s="17"/>
    </row>
    <row r="154" spans="1:12" s="10" customFormat="1" ht="14.25" customHeight="1">
      <c r="A154" s="74"/>
      <c r="B154" s="228" t="s">
        <v>85</v>
      </c>
      <c r="C154" s="167"/>
      <c r="D154" s="167" t="s">
        <v>13</v>
      </c>
      <c r="E154" s="167">
        <v>55</v>
      </c>
      <c r="F154" s="167">
        <v>160</v>
      </c>
      <c r="G154" s="167">
        <v>50</v>
      </c>
      <c r="H154" s="167">
        <v>7</v>
      </c>
      <c r="I154" s="175">
        <f t="shared" si="6"/>
        <v>272</v>
      </c>
      <c r="J154" s="167">
        <v>4</v>
      </c>
      <c r="K154" s="175">
        <f t="shared" si="7"/>
        <v>276</v>
      </c>
      <c r="L154" s="17"/>
    </row>
    <row r="155" spans="1:12" s="10" customFormat="1" ht="14.25" customHeight="1">
      <c r="A155" s="74"/>
      <c r="B155" s="228" t="s">
        <v>85</v>
      </c>
      <c r="C155" s="167"/>
      <c r="D155" s="167" t="s">
        <v>17</v>
      </c>
      <c r="E155" s="167">
        <v>43</v>
      </c>
      <c r="F155" s="167">
        <v>181</v>
      </c>
      <c r="G155" s="167">
        <v>53</v>
      </c>
      <c r="H155" s="167">
        <v>4</v>
      </c>
      <c r="I155" s="175">
        <f t="shared" si="6"/>
        <v>281</v>
      </c>
      <c r="J155" s="167">
        <v>7</v>
      </c>
      <c r="K155" s="175">
        <f t="shared" si="7"/>
        <v>288</v>
      </c>
    </row>
    <row r="156" spans="1:12" s="10" customFormat="1" ht="14.25" customHeight="1">
      <c r="A156" s="90"/>
      <c r="B156" s="228" t="s">
        <v>85</v>
      </c>
      <c r="C156" s="167"/>
      <c r="D156" s="167" t="s">
        <v>18</v>
      </c>
      <c r="E156" s="167">
        <v>40</v>
      </c>
      <c r="F156" s="167">
        <v>180</v>
      </c>
      <c r="G156" s="167">
        <v>46</v>
      </c>
      <c r="H156" s="167">
        <v>5</v>
      </c>
      <c r="I156" s="175">
        <f t="shared" si="6"/>
        <v>271</v>
      </c>
      <c r="J156" s="167">
        <v>3</v>
      </c>
      <c r="K156" s="175">
        <f t="shared" si="7"/>
        <v>274</v>
      </c>
    </row>
    <row r="157" spans="1:12" s="10" customFormat="1" ht="14.25" customHeight="1">
      <c r="A157" s="74"/>
      <c r="B157" s="228" t="s">
        <v>86</v>
      </c>
      <c r="C157" s="167"/>
      <c r="D157" s="167" t="s">
        <v>13</v>
      </c>
      <c r="E157" s="167">
        <v>69</v>
      </c>
      <c r="F157" s="167">
        <v>154</v>
      </c>
      <c r="G157" s="167">
        <v>60</v>
      </c>
      <c r="H157" s="167">
        <v>4</v>
      </c>
      <c r="I157" s="175">
        <f t="shared" si="6"/>
        <v>287</v>
      </c>
      <c r="J157" s="167">
        <v>3</v>
      </c>
      <c r="K157" s="175">
        <f t="shared" si="7"/>
        <v>290</v>
      </c>
      <c r="L157" s="17"/>
    </row>
    <row r="158" spans="1:12" s="10" customFormat="1" ht="14.25" customHeight="1">
      <c r="A158" s="74"/>
      <c r="B158" s="228" t="s">
        <v>86</v>
      </c>
      <c r="C158" s="167"/>
      <c r="D158" s="167" t="s">
        <v>17</v>
      </c>
      <c r="E158" s="167">
        <v>42</v>
      </c>
      <c r="F158" s="167">
        <v>159</v>
      </c>
      <c r="G158" s="167">
        <v>56</v>
      </c>
      <c r="H158" s="167">
        <v>5</v>
      </c>
      <c r="I158" s="175">
        <f t="shared" si="6"/>
        <v>262</v>
      </c>
      <c r="J158" s="167">
        <v>6</v>
      </c>
      <c r="K158" s="175">
        <f t="shared" si="7"/>
        <v>268</v>
      </c>
      <c r="L158" s="17"/>
    </row>
    <row r="159" spans="1:12" s="10" customFormat="1" ht="14.25" customHeight="1">
      <c r="A159" s="74"/>
      <c r="B159" s="228" t="s">
        <v>86</v>
      </c>
      <c r="C159" s="167"/>
      <c r="D159" s="167" t="s">
        <v>18</v>
      </c>
      <c r="E159" s="167">
        <v>59</v>
      </c>
      <c r="F159" s="167">
        <v>158</v>
      </c>
      <c r="G159" s="167">
        <v>65</v>
      </c>
      <c r="H159" s="167">
        <v>7</v>
      </c>
      <c r="I159" s="175">
        <f t="shared" si="6"/>
        <v>289</v>
      </c>
      <c r="J159" s="167">
        <v>0</v>
      </c>
      <c r="K159" s="175">
        <f t="shared" si="7"/>
        <v>289</v>
      </c>
      <c r="L159" s="17"/>
    </row>
    <row r="160" spans="1:12" s="10" customFormat="1" ht="14.25" customHeight="1">
      <c r="A160" s="74"/>
      <c r="B160" s="228" t="s">
        <v>87</v>
      </c>
      <c r="C160" s="167"/>
      <c r="D160" s="167" t="s">
        <v>13</v>
      </c>
      <c r="E160" s="167">
        <v>59</v>
      </c>
      <c r="F160" s="167">
        <v>177</v>
      </c>
      <c r="G160" s="167">
        <v>53</v>
      </c>
      <c r="H160" s="167">
        <v>7</v>
      </c>
      <c r="I160" s="175">
        <f t="shared" si="6"/>
        <v>296</v>
      </c>
      <c r="J160" s="167">
        <v>2</v>
      </c>
      <c r="K160" s="175">
        <f t="shared" si="7"/>
        <v>298</v>
      </c>
      <c r="L160" s="17"/>
    </row>
    <row r="161" spans="1:12" s="10" customFormat="1" ht="14.25" customHeight="1">
      <c r="A161" s="74"/>
      <c r="B161" s="228" t="s">
        <v>87</v>
      </c>
      <c r="C161" s="167"/>
      <c r="D161" s="167" t="s">
        <v>15</v>
      </c>
      <c r="E161" s="167">
        <v>64</v>
      </c>
      <c r="F161" s="167">
        <v>171</v>
      </c>
      <c r="G161" s="167">
        <v>55</v>
      </c>
      <c r="H161" s="167">
        <v>1</v>
      </c>
      <c r="I161" s="175">
        <f t="shared" si="6"/>
        <v>291</v>
      </c>
      <c r="J161" s="167">
        <v>6</v>
      </c>
      <c r="K161" s="175">
        <f t="shared" si="7"/>
        <v>297</v>
      </c>
      <c r="L161" s="17"/>
    </row>
    <row r="162" spans="1:12" s="10" customFormat="1" ht="14.25" customHeight="1">
      <c r="A162" s="74"/>
      <c r="B162" s="228" t="s">
        <v>88</v>
      </c>
      <c r="C162" s="167"/>
      <c r="D162" s="167" t="s">
        <v>13</v>
      </c>
      <c r="E162" s="167">
        <v>103</v>
      </c>
      <c r="F162" s="167">
        <v>170</v>
      </c>
      <c r="G162" s="167">
        <v>79</v>
      </c>
      <c r="H162" s="167">
        <v>4</v>
      </c>
      <c r="I162" s="175">
        <f t="shared" si="6"/>
        <v>356</v>
      </c>
      <c r="J162" s="167">
        <v>2</v>
      </c>
      <c r="K162" s="175">
        <f t="shared" si="7"/>
        <v>358</v>
      </c>
      <c r="L162" s="16"/>
    </row>
    <row r="163" spans="1:12" s="10" customFormat="1" ht="14.25" customHeight="1">
      <c r="A163" s="74"/>
      <c r="B163" s="228" t="s">
        <v>88</v>
      </c>
      <c r="C163" s="167"/>
      <c r="D163" s="167" t="s">
        <v>15</v>
      </c>
      <c r="E163" s="167">
        <v>80</v>
      </c>
      <c r="F163" s="167">
        <v>193</v>
      </c>
      <c r="G163" s="167">
        <v>92</v>
      </c>
      <c r="H163" s="167">
        <v>6</v>
      </c>
      <c r="I163" s="175">
        <f t="shared" si="6"/>
        <v>371</v>
      </c>
      <c r="J163" s="167">
        <v>6</v>
      </c>
      <c r="K163" s="175">
        <f t="shared" si="7"/>
        <v>377</v>
      </c>
      <c r="L163" s="17"/>
    </row>
    <row r="164" spans="1:12" s="10" customFormat="1" ht="14.25" customHeight="1">
      <c r="A164" s="74"/>
      <c r="B164" s="228" t="s">
        <v>89</v>
      </c>
      <c r="C164" s="167"/>
      <c r="D164" s="167" t="s">
        <v>13</v>
      </c>
      <c r="E164" s="167">
        <v>61</v>
      </c>
      <c r="F164" s="167">
        <v>243</v>
      </c>
      <c r="G164" s="167">
        <v>47</v>
      </c>
      <c r="H164" s="167">
        <v>7</v>
      </c>
      <c r="I164" s="175">
        <f t="shared" si="6"/>
        <v>358</v>
      </c>
      <c r="J164" s="167">
        <v>9</v>
      </c>
      <c r="K164" s="175">
        <f t="shared" si="7"/>
        <v>367</v>
      </c>
    </row>
    <row r="165" spans="1:12" s="10" customFormat="1" ht="14.25" customHeight="1">
      <c r="A165" s="74"/>
      <c r="B165" s="228" t="s">
        <v>89</v>
      </c>
      <c r="C165" s="167"/>
      <c r="D165" s="167" t="s">
        <v>15</v>
      </c>
      <c r="E165" s="167">
        <v>90</v>
      </c>
      <c r="F165" s="167">
        <v>208</v>
      </c>
      <c r="G165" s="167">
        <v>38</v>
      </c>
      <c r="H165" s="167">
        <v>11</v>
      </c>
      <c r="I165" s="175">
        <f t="shared" si="6"/>
        <v>347</v>
      </c>
      <c r="J165" s="167">
        <v>11</v>
      </c>
      <c r="K165" s="175">
        <f t="shared" si="7"/>
        <v>358</v>
      </c>
    </row>
    <row r="166" spans="1:12" s="10" customFormat="1" ht="14.25" customHeight="1">
      <c r="A166" s="74"/>
      <c r="B166" s="228" t="s">
        <v>90</v>
      </c>
      <c r="C166" s="167"/>
      <c r="D166" s="167" t="s">
        <v>13</v>
      </c>
      <c r="E166" s="167">
        <v>42</v>
      </c>
      <c r="F166" s="167">
        <v>197</v>
      </c>
      <c r="G166" s="167">
        <v>62</v>
      </c>
      <c r="H166" s="167">
        <v>4</v>
      </c>
      <c r="I166" s="175">
        <f t="shared" si="6"/>
        <v>305</v>
      </c>
      <c r="J166" s="167">
        <v>2</v>
      </c>
      <c r="K166" s="175">
        <f t="shared" si="7"/>
        <v>307</v>
      </c>
    </row>
    <row r="167" spans="1:12" s="10" customFormat="1" ht="14.25" customHeight="1">
      <c r="A167" s="74"/>
      <c r="B167" s="228" t="s">
        <v>90</v>
      </c>
      <c r="C167" s="167"/>
      <c r="D167" s="167" t="s">
        <v>15</v>
      </c>
      <c r="E167" s="167">
        <v>45</v>
      </c>
      <c r="F167" s="167">
        <v>204</v>
      </c>
      <c r="G167" s="167">
        <v>75</v>
      </c>
      <c r="H167" s="167">
        <v>5</v>
      </c>
      <c r="I167" s="175">
        <f t="shared" si="6"/>
        <v>329</v>
      </c>
      <c r="J167" s="167">
        <v>2</v>
      </c>
      <c r="K167" s="175">
        <f t="shared" si="7"/>
        <v>331</v>
      </c>
    </row>
    <row r="168" spans="1:12" s="10" customFormat="1" ht="14.25" customHeight="1">
      <c r="A168" s="74"/>
      <c r="B168" s="228" t="s">
        <v>91</v>
      </c>
      <c r="C168" s="167"/>
      <c r="D168" s="167" t="s">
        <v>13</v>
      </c>
      <c r="E168" s="167">
        <v>45</v>
      </c>
      <c r="F168" s="167">
        <v>172</v>
      </c>
      <c r="G168" s="167">
        <v>33</v>
      </c>
      <c r="H168" s="167">
        <v>5</v>
      </c>
      <c r="I168" s="175">
        <f t="shared" si="6"/>
        <v>255</v>
      </c>
      <c r="J168" s="167">
        <v>2</v>
      </c>
      <c r="K168" s="175">
        <f t="shared" si="7"/>
        <v>257</v>
      </c>
    </row>
    <row r="169" spans="1:12" s="10" customFormat="1" ht="14.25" customHeight="1">
      <c r="A169" s="90"/>
      <c r="B169" s="228" t="s">
        <v>91</v>
      </c>
      <c r="C169" s="167"/>
      <c r="D169" s="167" t="s">
        <v>15</v>
      </c>
      <c r="E169" s="167">
        <v>40</v>
      </c>
      <c r="F169" s="167">
        <v>168</v>
      </c>
      <c r="G169" s="167">
        <v>53</v>
      </c>
      <c r="H169" s="167">
        <v>9</v>
      </c>
      <c r="I169" s="175">
        <f t="shared" si="6"/>
        <v>270</v>
      </c>
      <c r="J169" s="167">
        <v>0</v>
      </c>
      <c r="K169" s="175">
        <f t="shared" si="7"/>
        <v>270</v>
      </c>
    </row>
    <row r="170" spans="1:12" s="10" customFormat="1" ht="14.25" customHeight="1">
      <c r="A170" s="74"/>
      <c r="B170" s="228" t="s">
        <v>92</v>
      </c>
      <c r="C170" s="167"/>
      <c r="D170" s="167" t="s">
        <v>13</v>
      </c>
      <c r="E170" s="167">
        <v>46</v>
      </c>
      <c r="F170" s="167">
        <v>227</v>
      </c>
      <c r="G170" s="167">
        <v>63</v>
      </c>
      <c r="H170" s="167">
        <v>7</v>
      </c>
      <c r="I170" s="175">
        <f t="shared" si="6"/>
        <v>343</v>
      </c>
      <c r="J170" s="167">
        <v>0</v>
      </c>
      <c r="K170" s="175">
        <f t="shared" si="7"/>
        <v>343</v>
      </c>
      <c r="L170" s="17"/>
    </row>
    <row r="171" spans="1:12" s="10" customFormat="1" ht="14.25" customHeight="1">
      <c r="A171" s="74"/>
      <c r="B171" s="228" t="s">
        <v>92</v>
      </c>
      <c r="C171" s="167"/>
      <c r="D171" s="167" t="s">
        <v>15</v>
      </c>
      <c r="E171" s="167">
        <v>47</v>
      </c>
      <c r="F171" s="167">
        <v>210</v>
      </c>
      <c r="G171" s="167">
        <v>66</v>
      </c>
      <c r="H171" s="167">
        <v>4</v>
      </c>
      <c r="I171" s="175">
        <f t="shared" si="6"/>
        <v>327</v>
      </c>
      <c r="J171" s="167">
        <v>5</v>
      </c>
      <c r="K171" s="175">
        <f t="shared" si="7"/>
        <v>332</v>
      </c>
    </row>
    <row r="172" spans="1:12" s="10" customFormat="1" ht="14.25" customHeight="1">
      <c r="A172" s="74"/>
      <c r="B172" s="228" t="s">
        <v>93</v>
      </c>
      <c r="C172" s="167"/>
      <c r="D172" s="167" t="s">
        <v>13</v>
      </c>
      <c r="E172" s="167">
        <v>53</v>
      </c>
      <c r="F172" s="167">
        <v>207</v>
      </c>
      <c r="G172" s="167">
        <v>63</v>
      </c>
      <c r="H172" s="167">
        <v>7</v>
      </c>
      <c r="I172" s="175">
        <f t="shared" si="6"/>
        <v>330</v>
      </c>
      <c r="J172" s="167">
        <v>0</v>
      </c>
      <c r="K172" s="175">
        <f t="shared" si="7"/>
        <v>330</v>
      </c>
    </row>
    <row r="173" spans="1:12" s="10" customFormat="1" ht="14.25" customHeight="1">
      <c r="A173" s="74"/>
      <c r="B173" s="228" t="s">
        <v>93</v>
      </c>
      <c r="C173" s="167"/>
      <c r="D173" s="167" t="s">
        <v>15</v>
      </c>
      <c r="E173" s="167">
        <v>46</v>
      </c>
      <c r="F173" s="167">
        <v>211</v>
      </c>
      <c r="G173" s="167">
        <v>65</v>
      </c>
      <c r="H173" s="167">
        <v>8</v>
      </c>
      <c r="I173" s="175">
        <f t="shared" si="6"/>
        <v>330</v>
      </c>
      <c r="J173" s="167">
        <v>11</v>
      </c>
      <c r="K173" s="175">
        <f t="shared" si="7"/>
        <v>341</v>
      </c>
    </row>
    <row r="174" spans="1:12" s="10" customFormat="1" ht="14.25" customHeight="1">
      <c r="A174" s="74"/>
      <c r="B174" s="228" t="s">
        <v>94</v>
      </c>
      <c r="C174" s="167"/>
      <c r="D174" s="167" t="s">
        <v>13</v>
      </c>
      <c r="E174" s="167">
        <v>47</v>
      </c>
      <c r="F174" s="167">
        <v>219</v>
      </c>
      <c r="G174" s="167">
        <v>62</v>
      </c>
      <c r="H174" s="167">
        <v>8</v>
      </c>
      <c r="I174" s="175">
        <f t="shared" si="6"/>
        <v>336</v>
      </c>
      <c r="J174" s="167">
        <v>4</v>
      </c>
      <c r="K174" s="175">
        <f t="shared" si="7"/>
        <v>340</v>
      </c>
    </row>
    <row r="175" spans="1:12" s="10" customFormat="1" ht="14.25" customHeight="1">
      <c r="A175" s="74"/>
      <c r="B175" s="228" t="s">
        <v>94</v>
      </c>
      <c r="C175" s="167"/>
      <c r="D175" s="167" t="s">
        <v>15</v>
      </c>
      <c r="E175" s="167">
        <v>62</v>
      </c>
      <c r="F175" s="167">
        <v>220</v>
      </c>
      <c r="G175" s="167">
        <v>63</v>
      </c>
      <c r="H175" s="167">
        <v>8</v>
      </c>
      <c r="I175" s="175">
        <f t="shared" si="6"/>
        <v>353</v>
      </c>
      <c r="J175" s="167">
        <v>7</v>
      </c>
      <c r="K175" s="175">
        <f t="shared" si="7"/>
        <v>360</v>
      </c>
      <c r="L175" s="16"/>
    </row>
    <row r="176" spans="1:12" s="10" customFormat="1" ht="14.25" customHeight="1">
      <c r="A176" s="74"/>
      <c r="B176" s="228" t="s">
        <v>95</v>
      </c>
      <c r="C176" s="167"/>
      <c r="D176" s="167" t="s">
        <v>13</v>
      </c>
      <c r="E176" s="167">
        <v>72</v>
      </c>
      <c r="F176" s="167">
        <v>194</v>
      </c>
      <c r="G176" s="167">
        <v>43</v>
      </c>
      <c r="H176" s="167">
        <v>15</v>
      </c>
      <c r="I176" s="175">
        <f t="shared" si="6"/>
        <v>324</v>
      </c>
      <c r="J176" s="167">
        <v>0</v>
      </c>
      <c r="K176" s="175">
        <f t="shared" si="7"/>
        <v>324</v>
      </c>
      <c r="L176" s="17"/>
    </row>
    <row r="177" spans="1:12" s="10" customFormat="1" ht="14.25" customHeight="1">
      <c r="A177" s="74"/>
      <c r="B177" s="228" t="s">
        <v>95</v>
      </c>
      <c r="C177" s="167"/>
      <c r="D177" s="167" t="s">
        <v>15</v>
      </c>
      <c r="E177" s="167">
        <v>62</v>
      </c>
      <c r="F177" s="167">
        <v>174</v>
      </c>
      <c r="G177" s="167">
        <v>51</v>
      </c>
      <c r="H177" s="167">
        <v>14</v>
      </c>
      <c r="I177" s="175">
        <f t="shared" si="6"/>
        <v>301</v>
      </c>
      <c r="J177" s="167">
        <v>7</v>
      </c>
      <c r="K177" s="175">
        <f t="shared" si="7"/>
        <v>308</v>
      </c>
      <c r="L177" s="17"/>
    </row>
    <row r="178" spans="1:12" s="10" customFormat="1" ht="14.25" customHeight="1">
      <c r="A178" s="74"/>
      <c r="B178" s="228" t="s">
        <v>96</v>
      </c>
      <c r="C178" s="167"/>
      <c r="D178" s="167" t="s">
        <v>13</v>
      </c>
      <c r="E178" s="167">
        <v>45</v>
      </c>
      <c r="F178" s="167">
        <v>203</v>
      </c>
      <c r="G178" s="167">
        <v>55</v>
      </c>
      <c r="H178" s="167">
        <v>6</v>
      </c>
      <c r="I178" s="175">
        <f t="shared" si="6"/>
        <v>309</v>
      </c>
      <c r="J178" s="167">
        <v>10</v>
      </c>
      <c r="K178" s="175">
        <f t="shared" si="7"/>
        <v>319</v>
      </c>
      <c r="L178" s="17"/>
    </row>
    <row r="179" spans="1:12" s="10" customFormat="1" ht="14.25" customHeight="1">
      <c r="A179" s="74"/>
      <c r="B179" s="228" t="s">
        <v>96</v>
      </c>
      <c r="C179" s="167"/>
      <c r="D179" s="167" t="s">
        <v>15</v>
      </c>
      <c r="E179" s="167">
        <v>39</v>
      </c>
      <c r="F179" s="167">
        <v>231</v>
      </c>
      <c r="G179" s="167">
        <v>58</v>
      </c>
      <c r="H179" s="167">
        <v>6</v>
      </c>
      <c r="I179" s="175">
        <f t="shared" si="6"/>
        <v>334</v>
      </c>
      <c r="J179" s="167">
        <v>4</v>
      </c>
      <c r="K179" s="175">
        <f t="shared" si="7"/>
        <v>338</v>
      </c>
    </row>
    <row r="180" spans="1:12" s="10" customFormat="1" ht="14.25" customHeight="1">
      <c r="A180" s="74"/>
      <c r="B180" s="228" t="s">
        <v>97</v>
      </c>
      <c r="C180" s="167"/>
      <c r="D180" s="167" t="s">
        <v>13</v>
      </c>
      <c r="E180" s="167">
        <v>36</v>
      </c>
      <c r="F180" s="167">
        <v>199</v>
      </c>
      <c r="G180" s="167">
        <v>52</v>
      </c>
      <c r="H180" s="167">
        <v>18</v>
      </c>
      <c r="I180" s="175">
        <f t="shared" si="6"/>
        <v>305</v>
      </c>
      <c r="J180" s="167">
        <v>7</v>
      </c>
      <c r="K180" s="175">
        <f t="shared" si="7"/>
        <v>312</v>
      </c>
    </row>
    <row r="181" spans="1:12" s="10" customFormat="1" ht="14.25" customHeight="1">
      <c r="A181" s="74"/>
      <c r="B181" s="228" t="s">
        <v>97</v>
      </c>
      <c r="C181" s="167"/>
      <c r="D181" s="167" t="s">
        <v>15</v>
      </c>
      <c r="E181" s="167">
        <v>47</v>
      </c>
      <c r="F181" s="167">
        <v>187</v>
      </c>
      <c r="G181" s="167">
        <v>43</v>
      </c>
      <c r="H181" s="167">
        <v>6</v>
      </c>
      <c r="I181" s="175">
        <f t="shared" si="6"/>
        <v>283</v>
      </c>
      <c r="J181" s="167">
        <v>4</v>
      </c>
      <c r="K181" s="175">
        <f t="shared" si="7"/>
        <v>287</v>
      </c>
      <c r="L181" s="16"/>
    </row>
    <row r="182" spans="1:12" s="10" customFormat="1" ht="14.25" customHeight="1">
      <c r="A182" s="74"/>
      <c r="B182" s="228" t="s">
        <v>98</v>
      </c>
      <c r="C182" s="167"/>
      <c r="D182" s="167" t="s">
        <v>13</v>
      </c>
      <c r="E182" s="167">
        <v>56</v>
      </c>
      <c r="F182" s="167">
        <v>245</v>
      </c>
      <c r="G182" s="167">
        <v>68</v>
      </c>
      <c r="H182" s="167">
        <v>7</v>
      </c>
      <c r="I182" s="175">
        <f t="shared" si="6"/>
        <v>376</v>
      </c>
      <c r="J182" s="167">
        <v>2</v>
      </c>
      <c r="K182" s="175">
        <f t="shared" si="7"/>
        <v>378</v>
      </c>
    </row>
    <row r="183" spans="1:12" s="10" customFormat="1" ht="14.25" customHeight="1">
      <c r="A183" s="74"/>
      <c r="B183" s="228" t="s">
        <v>98</v>
      </c>
      <c r="C183" s="167"/>
      <c r="D183" s="167" t="s">
        <v>15</v>
      </c>
      <c r="E183" s="167">
        <v>44</v>
      </c>
      <c r="F183" s="167">
        <v>260</v>
      </c>
      <c r="G183" s="167">
        <v>73</v>
      </c>
      <c r="H183" s="167">
        <v>13</v>
      </c>
      <c r="I183" s="175">
        <f t="shared" si="6"/>
        <v>390</v>
      </c>
      <c r="J183" s="167">
        <v>3</v>
      </c>
      <c r="K183" s="175">
        <f t="shared" si="7"/>
        <v>393</v>
      </c>
      <c r="L183" s="17"/>
    </row>
    <row r="184" spans="1:12" s="10" customFormat="1" ht="14.25" customHeight="1">
      <c r="A184" s="74"/>
      <c r="B184" s="228" t="s">
        <v>99</v>
      </c>
      <c r="C184" s="167"/>
      <c r="D184" s="167" t="s">
        <v>13</v>
      </c>
      <c r="E184" s="167">
        <v>43</v>
      </c>
      <c r="F184" s="167">
        <v>171</v>
      </c>
      <c r="G184" s="167">
        <v>48</v>
      </c>
      <c r="H184" s="167">
        <v>9</v>
      </c>
      <c r="I184" s="175">
        <f t="shared" si="6"/>
        <v>271</v>
      </c>
      <c r="J184" s="167">
        <v>2</v>
      </c>
      <c r="K184" s="175">
        <f t="shared" si="7"/>
        <v>273</v>
      </c>
      <c r="L184" s="17"/>
    </row>
    <row r="185" spans="1:12" s="10" customFormat="1" ht="14.25" customHeight="1">
      <c r="A185" s="74"/>
      <c r="B185" s="228" t="s">
        <v>99</v>
      </c>
      <c r="C185" s="167"/>
      <c r="D185" s="167" t="s">
        <v>15</v>
      </c>
      <c r="E185" s="167">
        <v>43</v>
      </c>
      <c r="F185" s="167">
        <v>201</v>
      </c>
      <c r="G185" s="167">
        <v>43</v>
      </c>
      <c r="H185" s="167">
        <v>5</v>
      </c>
      <c r="I185" s="175">
        <f t="shared" si="6"/>
        <v>292</v>
      </c>
      <c r="J185" s="167">
        <v>3</v>
      </c>
      <c r="K185" s="175">
        <f t="shared" si="7"/>
        <v>295</v>
      </c>
    </row>
    <row r="186" spans="1:12" s="10" customFormat="1" ht="14.25" customHeight="1">
      <c r="A186" s="74"/>
      <c r="B186" s="228" t="s">
        <v>100</v>
      </c>
      <c r="C186" s="167"/>
      <c r="D186" s="167" t="s">
        <v>13</v>
      </c>
      <c r="E186" s="167">
        <v>41</v>
      </c>
      <c r="F186" s="167">
        <v>159</v>
      </c>
      <c r="G186" s="167">
        <v>59</v>
      </c>
      <c r="H186" s="167">
        <v>6</v>
      </c>
      <c r="I186" s="175">
        <f t="shared" si="6"/>
        <v>265</v>
      </c>
      <c r="J186" s="167">
        <v>7</v>
      </c>
      <c r="K186" s="175">
        <f t="shared" si="7"/>
        <v>272</v>
      </c>
      <c r="L186" s="17"/>
    </row>
    <row r="187" spans="1:12" s="10" customFormat="1" ht="14.25" customHeight="1">
      <c r="A187" s="74"/>
      <c r="B187" s="228" t="s">
        <v>100</v>
      </c>
      <c r="C187" s="167"/>
      <c r="D187" s="167" t="s">
        <v>15</v>
      </c>
      <c r="E187" s="167">
        <v>54</v>
      </c>
      <c r="F187" s="167">
        <v>167</v>
      </c>
      <c r="G187" s="167">
        <v>40</v>
      </c>
      <c r="H187" s="167">
        <v>5</v>
      </c>
      <c r="I187" s="175">
        <f t="shared" si="6"/>
        <v>266</v>
      </c>
      <c r="J187" s="167">
        <v>2</v>
      </c>
      <c r="K187" s="175">
        <f t="shared" si="7"/>
        <v>268</v>
      </c>
      <c r="L187" s="17"/>
    </row>
    <row r="188" spans="1:12" s="10" customFormat="1" ht="14.25" customHeight="1">
      <c r="A188" s="74"/>
      <c r="B188" s="228" t="s">
        <v>101</v>
      </c>
      <c r="C188" s="167"/>
      <c r="D188" s="167" t="s">
        <v>13</v>
      </c>
      <c r="E188" s="167">
        <v>58</v>
      </c>
      <c r="F188" s="167">
        <v>207</v>
      </c>
      <c r="G188" s="167">
        <v>64</v>
      </c>
      <c r="H188" s="167">
        <v>2</v>
      </c>
      <c r="I188" s="175">
        <f t="shared" si="6"/>
        <v>331</v>
      </c>
      <c r="J188" s="167">
        <v>5</v>
      </c>
      <c r="K188" s="175">
        <f t="shared" si="7"/>
        <v>336</v>
      </c>
    </row>
    <row r="189" spans="1:12" s="10" customFormat="1" ht="14.25" customHeight="1">
      <c r="A189" s="74"/>
      <c r="B189" s="228" t="s">
        <v>101</v>
      </c>
      <c r="C189" s="167"/>
      <c r="D189" s="167" t="s">
        <v>15</v>
      </c>
      <c r="E189" s="167">
        <v>48</v>
      </c>
      <c r="F189" s="167">
        <v>219</v>
      </c>
      <c r="G189" s="167">
        <v>69</v>
      </c>
      <c r="H189" s="167">
        <v>7</v>
      </c>
      <c r="I189" s="175">
        <f t="shared" si="6"/>
        <v>343</v>
      </c>
      <c r="J189" s="167">
        <v>6</v>
      </c>
      <c r="K189" s="175">
        <f t="shared" si="7"/>
        <v>349</v>
      </c>
      <c r="L189" s="17"/>
    </row>
    <row r="190" spans="1:12" s="10" customFormat="1" ht="14.25" customHeight="1">
      <c r="A190" s="74"/>
      <c r="B190" s="228" t="s">
        <v>102</v>
      </c>
      <c r="C190" s="167"/>
      <c r="D190" s="167" t="s">
        <v>13</v>
      </c>
      <c r="E190" s="167">
        <v>82</v>
      </c>
      <c r="F190" s="167">
        <v>188</v>
      </c>
      <c r="G190" s="167">
        <v>63</v>
      </c>
      <c r="H190" s="167">
        <v>7</v>
      </c>
      <c r="I190" s="175">
        <f t="shared" si="6"/>
        <v>340</v>
      </c>
      <c r="J190" s="167">
        <v>2</v>
      </c>
      <c r="K190" s="175">
        <f t="shared" si="7"/>
        <v>342</v>
      </c>
      <c r="L190" s="17"/>
    </row>
    <row r="191" spans="1:12" s="10" customFormat="1" ht="14.25" customHeight="1">
      <c r="A191" s="74"/>
      <c r="B191" s="228" t="s">
        <v>102</v>
      </c>
      <c r="C191" s="167"/>
      <c r="D191" s="167" t="s">
        <v>15</v>
      </c>
      <c r="E191" s="167">
        <v>87</v>
      </c>
      <c r="F191" s="167">
        <v>177</v>
      </c>
      <c r="G191" s="167">
        <v>63</v>
      </c>
      <c r="H191" s="167">
        <v>10</v>
      </c>
      <c r="I191" s="175">
        <f t="shared" si="6"/>
        <v>337</v>
      </c>
      <c r="J191" s="167">
        <v>5</v>
      </c>
      <c r="K191" s="175">
        <f t="shared" si="7"/>
        <v>342</v>
      </c>
    </row>
    <row r="192" spans="1:12" s="10" customFormat="1" ht="14.25" customHeight="1">
      <c r="A192" s="74"/>
      <c r="B192" s="228" t="s">
        <v>103</v>
      </c>
      <c r="C192" s="167"/>
      <c r="D192" s="167" t="s">
        <v>13</v>
      </c>
      <c r="E192" s="167">
        <v>56</v>
      </c>
      <c r="F192" s="167">
        <v>194</v>
      </c>
      <c r="G192" s="167">
        <v>62</v>
      </c>
      <c r="H192" s="167">
        <v>7</v>
      </c>
      <c r="I192" s="175">
        <f t="shared" si="6"/>
        <v>319</v>
      </c>
      <c r="J192" s="167">
        <v>4</v>
      </c>
      <c r="K192" s="175">
        <f t="shared" si="7"/>
        <v>323</v>
      </c>
      <c r="L192" s="16"/>
    </row>
    <row r="193" spans="1:12" s="10" customFormat="1" ht="14.25" customHeight="1">
      <c r="A193" s="74"/>
      <c r="B193" s="228" t="s">
        <v>103</v>
      </c>
      <c r="C193" s="167"/>
      <c r="D193" s="167" t="s">
        <v>15</v>
      </c>
      <c r="E193" s="167">
        <v>64</v>
      </c>
      <c r="F193" s="167">
        <v>186</v>
      </c>
      <c r="G193" s="167">
        <v>71</v>
      </c>
      <c r="H193" s="167">
        <v>6</v>
      </c>
      <c r="I193" s="175">
        <f t="shared" si="6"/>
        <v>327</v>
      </c>
      <c r="J193" s="167">
        <v>4</v>
      </c>
      <c r="K193" s="175">
        <f t="shared" si="7"/>
        <v>331</v>
      </c>
      <c r="L193" s="17"/>
    </row>
    <row r="194" spans="1:12" s="10" customFormat="1" ht="14.25" customHeight="1">
      <c r="A194" s="74"/>
      <c r="B194" s="228" t="s">
        <v>104</v>
      </c>
      <c r="C194" s="167"/>
      <c r="D194" s="167" t="s">
        <v>13</v>
      </c>
      <c r="E194" s="167">
        <v>56</v>
      </c>
      <c r="F194" s="167">
        <v>206</v>
      </c>
      <c r="G194" s="167">
        <v>50</v>
      </c>
      <c r="H194" s="167">
        <v>7</v>
      </c>
      <c r="I194" s="175">
        <f t="shared" si="6"/>
        <v>319</v>
      </c>
      <c r="J194" s="167">
        <v>6</v>
      </c>
      <c r="K194" s="175">
        <f t="shared" si="7"/>
        <v>325</v>
      </c>
    </row>
    <row r="195" spans="1:12" s="10" customFormat="1" ht="14.25" customHeight="1">
      <c r="A195" s="74"/>
      <c r="B195" s="228" t="s">
        <v>104</v>
      </c>
      <c r="C195" s="167"/>
      <c r="D195" s="167" t="s">
        <v>15</v>
      </c>
      <c r="E195" s="167">
        <v>56</v>
      </c>
      <c r="F195" s="167">
        <v>193</v>
      </c>
      <c r="G195" s="167">
        <v>74</v>
      </c>
      <c r="H195" s="167">
        <v>10</v>
      </c>
      <c r="I195" s="175">
        <f t="shared" si="6"/>
        <v>333</v>
      </c>
      <c r="J195" s="167">
        <v>7</v>
      </c>
      <c r="K195" s="175">
        <f t="shared" si="7"/>
        <v>340</v>
      </c>
    </row>
    <row r="196" spans="1:12" s="10" customFormat="1" ht="14.25" customHeight="1">
      <c r="A196" s="74"/>
      <c r="B196" s="228" t="s">
        <v>105</v>
      </c>
      <c r="C196" s="167"/>
      <c r="D196" s="167" t="s">
        <v>13</v>
      </c>
      <c r="E196" s="167">
        <v>60</v>
      </c>
      <c r="F196" s="167">
        <v>213</v>
      </c>
      <c r="G196" s="167">
        <v>66</v>
      </c>
      <c r="H196" s="167">
        <v>10</v>
      </c>
      <c r="I196" s="175">
        <f t="shared" si="6"/>
        <v>349</v>
      </c>
      <c r="J196" s="167">
        <v>2</v>
      </c>
      <c r="K196" s="175">
        <f t="shared" si="7"/>
        <v>351</v>
      </c>
    </row>
    <row r="197" spans="1:12" s="10" customFormat="1" ht="14.25" customHeight="1">
      <c r="A197" s="74"/>
      <c r="B197" s="228" t="s">
        <v>105</v>
      </c>
      <c r="C197" s="167"/>
      <c r="D197" s="167" t="s">
        <v>15</v>
      </c>
      <c r="E197" s="167">
        <v>64</v>
      </c>
      <c r="F197" s="167">
        <v>213</v>
      </c>
      <c r="G197" s="167">
        <v>63</v>
      </c>
      <c r="H197" s="167">
        <v>6</v>
      </c>
      <c r="I197" s="175">
        <f t="shared" si="6"/>
        <v>346</v>
      </c>
      <c r="J197" s="167">
        <v>6</v>
      </c>
      <c r="K197" s="175">
        <f t="shared" si="7"/>
        <v>352</v>
      </c>
      <c r="L197" s="16"/>
    </row>
    <row r="198" spans="1:12" s="10" customFormat="1" ht="14.25" customHeight="1">
      <c r="A198" s="74"/>
      <c r="B198" s="228" t="s">
        <v>106</v>
      </c>
      <c r="C198" s="167"/>
      <c r="D198" s="167" t="s">
        <v>13</v>
      </c>
      <c r="E198" s="167">
        <v>68</v>
      </c>
      <c r="F198" s="167">
        <v>225</v>
      </c>
      <c r="G198" s="167">
        <v>62</v>
      </c>
      <c r="H198" s="167">
        <v>7</v>
      </c>
      <c r="I198" s="175">
        <f t="shared" si="6"/>
        <v>362</v>
      </c>
      <c r="J198" s="167">
        <v>5</v>
      </c>
      <c r="K198" s="175">
        <f t="shared" si="7"/>
        <v>367</v>
      </c>
    </row>
    <row r="199" spans="1:12" s="10" customFormat="1" ht="14.25" customHeight="1">
      <c r="A199" s="74" t="s">
        <v>22</v>
      </c>
      <c r="B199" s="228" t="s">
        <v>106</v>
      </c>
      <c r="C199" s="167"/>
      <c r="D199" s="167" t="s">
        <v>15</v>
      </c>
      <c r="E199" s="167">
        <v>58</v>
      </c>
      <c r="F199" s="167">
        <v>245</v>
      </c>
      <c r="G199" s="167">
        <v>63</v>
      </c>
      <c r="H199" s="167">
        <v>2</v>
      </c>
      <c r="I199" s="175">
        <f t="shared" si="6"/>
        <v>368</v>
      </c>
      <c r="J199" s="167">
        <v>6</v>
      </c>
      <c r="K199" s="175">
        <f t="shared" si="7"/>
        <v>374</v>
      </c>
    </row>
    <row r="200" spans="1:12" s="10" customFormat="1" ht="14.25" customHeight="1">
      <c r="A200" s="74"/>
      <c r="B200" s="228" t="s">
        <v>107</v>
      </c>
      <c r="C200" s="167"/>
      <c r="D200" s="167" t="s">
        <v>13</v>
      </c>
      <c r="E200" s="167">
        <v>27</v>
      </c>
      <c r="F200" s="167">
        <v>161</v>
      </c>
      <c r="G200" s="167">
        <v>52</v>
      </c>
      <c r="H200" s="167">
        <v>8</v>
      </c>
      <c r="I200" s="175">
        <f t="shared" si="6"/>
        <v>248</v>
      </c>
      <c r="J200" s="167">
        <v>3</v>
      </c>
      <c r="K200" s="175">
        <f t="shared" si="7"/>
        <v>251</v>
      </c>
    </row>
    <row r="201" spans="1:12" s="10" customFormat="1" ht="14.25" customHeight="1">
      <c r="A201" s="74"/>
      <c r="B201" s="228" t="s">
        <v>107</v>
      </c>
      <c r="C201" s="167"/>
      <c r="D201" s="167" t="s">
        <v>17</v>
      </c>
      <c r="E201" s="167">
        <v>29</v>
      </c>
      <c r="F201" s="167">
        <v>166</v>
      </c>
      <c r="G201" s="167">
        <v>37</v>
      </c>
      <c r="H201" s="167">
        <v>3</v>
      </c>
      <c r="I201" s="175">
        <f t="shared" si="6"/>
        <v>235</v>
      </c>
      <c r="J201" s="167">
        <v>5</v>
      </c>
      <c r="K201" s="175">
        <f t="shared" si="7"/>
        <v>240</v>
      </c>
    </row>
    <row r="202" spans="1:12" s="10" customFormat="1" ht="14.25" customHeight="1">
      <c r="A202" s="74"/>
      <c r="B202" s="228" t="s">
        <v>107</v>
      </c>
      <c r="C202" s="167"/>
      <c r="D202" s="167" t="s">
        <v>18</v>
      </c>
      <c r="E202" s="167">
        <v>27</v>
      </c>
      <c r="F202" s="167">
        <v>170</v>
      </c>
      <c r="G202" s="167">
        <v>47</v>
      </c>
      <c r="H202" s="167">
        <v>2</v>
      </c>
      <c r="I202" s="175">
        <f t="shared" si="6"/>
        <v>246</v>
      </c>
      <c r="J202" s="167">
        <v>4</v>
      </c>
      <c r="K202" s="175">
        <f t="shared" si="7"/>
        <v>250</v>
      </c>
    </row>
    <row r="203" spans="1:12" s="10" customFormat="1" ht="14.25" customHeight="1">
      <c r="A203" s="74"/>
      <c r="B203" s="228" t="s">
        <v>108</v>
      </c>
      <c r="C203" s="167"/>
      <c r="D203" s="167" t="s">
        <v>13</v>
      </c>
      <c r="E203" s="167">
        <v>41</v>
      </c>
      <c r="F203" s="167">
        <v>198</v>
      </c>
      <c r="G203" s="167">
        <v>38</v>
      </c>
      <c r="H203" s="167">
        <v>7</v>
      </c>
      <c r="I203" s="175">
        <f t="shared" si="6"/>
        <v>284</v>
      </c>
      <c r="J203" s="167">
        <v>3</v>
      </c>
      <c r="K203" s="175">
        <f t="shared" si="7"/>
        <v>287</v>
      </c>
    </row>
    <row r="204" spans="1:12" s="10" customFormat="1" ht="14.25" customHeight="1">
      <c r="A204" s="74"/>
      <c r="B204" s="228" t="s">
        <v>108</v>
      </c>
      <c r="C204" s="167"/>
      <c r="D204" s="167" t="s">
        <v>15</v>
      </c>
      <c r="E204" s="167">
        <v>47</v>
      </c>
      <c r="F204" s="167">
        <v>147</v>
      </c>
      <c r="G204" s="167">
        <v>39</v>
      </c>
      <c r="H204" s="167">
        <v>10</v>
      </c>
      <c r="I204" s="175">
        <f t="shared" si="6"/>
        <v>243</v>
      </c>
      <c r="J204" s="167">
        <v>256</v>
      </c>
      <c r="K204" s="175">
        <f t="shared" si="7"/>
        <v>499</v>
      </c>
    </row>
    <row r="205" spans="1:12" s="10" customFormat="1" ht="14.25" customHeight="1">
      <c r="A205" s="74"/>
      <c r="B205" s="228" t="s">
        <v>109</v>
      </c>
      <c r="C205" s="167"/>
      <c r="D205" s="167" t="s">
        <v>13</v>
      </c>
      <c r="E205" s="167">
        <v>32</v>
      </c>
      <c r="F205" s="167">
        <v>120</v>
      </c>
      <c r="G205" s="167">
        <v>57</v>
      </c>
      <c r="H205" s="167">
        <v>1</v>
      </c>
      <c r="I205" s="175">
        <f t="shared" ref="I205:I252" si="8">SUM(E205:H205)</f>
        <v>210</v>
      </c>
      <c r="J205" s="167">
        <v>1</v>
      </c>
      <c r="K205" s="175">
        <f t="shared" ref="K205:K252" si="9">SUM(I205:J205)</f>
        <v>211</v>
      </c>
    </row>
    <row r="206" spans="1:12" s="10" customFormat="1" ht="14.25" customHeight="1">
      <c r="A206" s="74"/>
      <c r="B206" s="228" t="s">
        <v>109</v>
      </c>
      <c r="C206" s="167"/>
      <c r="D206" s="167" t="s">
        <v>15</v>
      </c>
      <c r="E206" s="167">
        <v>36</v>
      </c>
      <c r="F206" s="167">
        <v>134</v>
      </c>
      <c r="G206" s="167">
        <v>38</v>
      </c>
      <c r="H206" s="167">
        <v>3</v>
      </c>
      <c r="I206" s="175">
        <f t="shared" si="8"/>
        <v>211</v>
      </c>
      <c r="J206" s="167">
        <v>5</v>
      </c>
      <c r="K206" s="175">
        <f t="shared" si="9"/>
        <v>216</v>
      </c>
    </row>
    <row r="207" spans="1:12" s="10" customFormat="1" ht="14.25" customHeight="1">
      <c r="A207" s="74"/>
      <c r="B207" s="228" t="s">
        <v>110</v>
      </c>
      <c r="C207" s="167"/>
      <c r="D207" s="167" t="s">
        <v>13</v>
      </c>
      <c r="E207" s="167">
        <v>64</v>
      </c>
      <c r="F207" s="167">
        <v>170</v>
      </c>
      <c r="G207" s="167">
        <v>50</v>
      </c>
      <c r="H207" s="167">
        <v>5</v>
      </c>
      <c r="I207" s="175">
        <f t="shared" si="8"/>
        <v>289</v>
      </c>
      <c r="J207" s="167">
        <v>3</v>
      </c>
      <c r="K207" s="175">
        <f t="shared" si="9"/>
        <v>292</v>
      </c>
      <c r="L207" s="17"/>
    </row>
    <row r="208" spans="1:12" s="10" customFormat="1" ht="14.25" customHeight="1">
      <c r="A208" s="74"/>
      <c r="B208" s="228" t="s">
        <v>111</v>
      </c>
      <c r="C208" s="167"/>
      <c r="D208" s="167" t="s">
        <v>13</v>
      </c>
      <c r="E208" s="167">
        <v>54</v>
      </c>
      <c r="F208" s="167">
        <v>147</v>
      </c>
      <c r="G208" s="167">
        <v>49</v>
      </c>
      <c r="H208" s="167">
        <v>10</v>
      </c>
      <c r="I208" s="175">
        <f t="shared" si="8"/>
        <v>260</v>
      </c>
      <c r="J208" s="167">
        <v>2</v>
      </c>
      <c r="K208" s="175">
        <f t="shared" si="9"/>
        <v>262</v>
      </c>
      <c r="L208" s="16"/>
    </row>
    <row r="209" spans="1:12" s="10" customFormat="1" ht="14.25" customHeight="1">
      <c r="A209" s="74"/>
      <c r="B209" s="228" t="s">
        <v>111</v>
      </c>
      <c r="C209" s="167"/>
      <c r="D209" s="167" t="s">
        <v>15</v>
      </c>
      <c r="E209" s="167">
        <v>36</v>
      </c>
      <c r="F209" s="167">
        <v>154</v>
      </c>
      <c r="G209" s="167">
        <v>63</v>
      </c>
      <c r="H209" s="167">
        <v>6</v>
      </c>
      <c r="I209" s="175">
        <f t="shared" si="8"/>
        <v>259</v>
      </c>
      <c r="J209" s="167">
        <v>2</v>
      </c>
      <c r="K209" s="175">
        <f t="shared" si="9"/>
        <v>261</v>
      </c>
      <c r="L209" s="16"/>
    </row>
    <row r="210" spans="1:12" s="10" customFormat="1" ht="14.25" customHeight="1">
      <c r="A210" s="74"/>
      <c r="B210" s="228" t="s">
        <v>112</v>
      </c>
      <c r="C210" s="167"/>
      <c r="D210" s="167" t="s">
        <v>13</v>
      </c>
      <c r="E210" s="167">
        <v>61</v>
      </c>
      <c r="F210" s="167">
        <v>213</v>
      </c>
      <c r="G210" s="167">
        <v>62</v>
      </c>
      <c r="H210" s="167">
        <v>10</v>
      </c>
      <c r="I210" s="175">
        <f t="shared" si="8"/>
        <v>346</v>
      </c>
      <c r="J210" s="167">
        <v>3</v>
      </c>
      <c r="K210" s="175">
        <f t="shared" si="9"/>
        <v>349</v>
      </c>
      <c r="L210" s="17"/>
    </row>
    <row r="211" spans="1:12" s="10" customFormat="1" ht="14.25" customHeight="1">
      <c r="A211" s="74"/>
      <c r="B211" s="228" t="s">
        <v>112</v>
      </c>
      <c r="C211" s="167"/>
      <c r="D211" s="167" t="s">
        <v>15</v>
      </c>
      <c r="E211" s="167">
        <v>51</v>
      </c>
      <c r="F211" s="167">
        <v>239</v>
      </c>
      <c r="G211" s="167">
        <v>68</v>
      </c>
      <c r="H211" s="167">
        <v>13</v>
      </c>
      <c r="I211" s="175">
        <f t="shared" si="8"/>
        <v>371</v>
      </c>
      <c r="J211" s="167">
        <v>5</v>
      </c>
      <c r="K211" s="175">
        <f t="shared" si="9"/>
        <v>376</v>
      </c>
      <c r="L211" s="17"/>
    </row>
    <row r="212" spans="1:12" s="10" customFormat="1" ht="14.25" customHeight="1">
      <c r="A212" s="74"/>
      <c r="B212" s="228" t="s">
        <v>113</v>
      </c>
      <c r="C212" s="167"/>
      <c r="D212" s="167" t="s">
        <v>13</v>
      </c>
      <c r="E212" s="167">
        <v>46</v>
      </c>
      <c r="F212" s="167">
        <v>172</v>
      </c>
      <c r="G212" s="167">
        <v>54</v>
      </c>
      <c r="H212" s="167">
        <v>7</v>
      </c>
      <c r="I212" s="175">
        <f t="shared" si="8"/>
        <v>279</v>
      </c>
      <c r="J212" s="167">
        <v>8</v>
      </c>
      <c r="K212" s="175">
        <f t="shared" si="9"/>
        <v>287</v>
      </c>
      <c r="L212" s="18"/>
    </row>
    <row r="213" spans="1:12" s="10" customFormat="1" ht="14.25" customHeight="1">
      <c r="A213" s="74"/>
      <c r="B213" s="228" t="s">
        <v>113</v>
      </c>
      <c r="C213" s="167"/>
      <c r="D213" s="167" t="s">
        <v>15</v>
      </c>
      <c r="E213" s="167">
        <v>51</v>
      </c>
      <c r="F213" s="167">
        <v>190</v>
      </c>
      <c r="G213" s="167">
        <v>48</v>
      </c>
      <c r="H213" s="167">
        <v>8</v>
      </c>
      <c r="I213" s="175">
        <f t="shared" si="8"/>
        <v>297</v>
      </c>
      <c r="J213" s="167">
        <v>6</v>
      </c>
      <c r="K213" s="175">
        <f t="shared" si="9"/>
        <v>303</v>
      </c>
      <c r="L213" s="18"/>
    </row>
    <row r="214" spans="1:12" s="10" customFormat="1" ht="14.25" customHeight="1">
      <c r="A214" s="74"/>
      <c r="B214" s="228" t="s">
        <v>114</v>
      </c>
      <c r="C214" s="167"/>
      <c r="D214" s="167" t="s">
        <v>13</v>
      </c>
      <c r="E214" s="167">
        <v>44</v>
      </c>
      <c r="F214" s="167">
        <v>184</v>
      </c>
      <c r="G214" s="167">
        <v>70</v>
      </c>
      <c r="H214" s="167">
        <v>8</v>
      </c>
      <c r="I214" s="175">
        <f t="shared" si="8"/>
        <v>306</v>
      </c>
      <c r="J214" s="167">
        <v>3</v>
      </c>
      <c r="K214" s="175">
        <f t="shared" si="9"/>
        <v>309</v>
      </c>
      <c r="L214" s="17"/>
    </row>
    <row r="215" spans="1:12" s="10" customFormat="1" ht="14.25" customHeight="1">
      <c r="A215" s="74"/>
      <c r="B215" s="228" t="s">
        <v>114</v>
      </c>
      <c r="C215" s="167"/>
      <c r="D215" s="167" t="s">
        <v>15</v>
      </c>
      <c r="E215" s="167">
        <v>48</v>
      </c>
      <c r="F215" s="167">
        <v>188</v>
      </c>
      <c r="G215" s="167">
        <v>85</v>
      </c>
      <c r="H215" s="167">
        <v>4</v>
      </c>
      <c r="I215" s="175">
        <f t="shared" si="8"/>
        <v>325</v>
      </c>
      <c r="J215" s="167">
        <v>3</v>
      </c>
      <c r="K215" s="175">
        <f t="shared" si="9"/>
        <v>328</v>
      </c>
    </row>
    <row r="216" spans="1:12" s="10" customFormat="1" ht="14.25" customHeight="1">
      <c r="A216" s="74"/>
      <c r="B216" s="228" t="s">
        <v>115</v>
      </c>
      <c r="C216" s="167"/>
      <c r="D216" s="167" t="s">
        <v>13</v>
      </c>
      <c r="E216" s="167">
        <v>46</v>
      </c>
      <c r="F216" s="167">
        <v>160</v>
      </c>
      <c r="G216" s="167">
        <v>52</v>
      </c>
      <c r="H216" s="167">
        <v>10</v>
      </c>
      <c r="I216" s="175">
        <f t="shared" si="8"/>
        <v>268</v>
      </c>
      <c r="J216" s="167">
        <v>4</v>
      </c>
      <c r="K216" s="175">
        <f t="shared" si="9"/>
        <v>272</v>
      </c>
    </row>
    <row r="217" spans="1:12" s="10" customFormat="1" ht="14.25" customHeight="1">
      <c r="A217" s="74"/>
      <c r="B217" s="228" t="s">
        <v>115</v>
      </c>
      <c r="C217" s="167"/>
      <c r="D217" s="167" t="s">
        <v>15</v>
      </c>
      <c r="E217" s="167">
        <v>53</v>
      </c>
      <c r="F217" s="167">
        <v>145</v>
      </c>
      <c r="G217" s="167">
        <v>55</v>
      </c>
      <c r="H217" s="167">
        <v>9</v>
      </c>
      <c r="I217" s="175">
        <f t="shared" si="8"/>
        <v>262</v>
      </c>
      <c r="J217" s="167">
        <v>5</v>
      </c>
      <c r="K217" s="175">
        <f t="shared" si="9"/>
        <v>267</v>
      </c>
      <c r="L217" s="16"/>
    </row>
    <row r="218" spans="1:12" s="10" customFormat="1" ht="14.25" customHeight="1">
      <c r="A218" s="74"/>
      <c r="B218" s="228" t="s">
        <v>116</v>
      </c>
      <c r="C218" s="167"/>
      <c r="D218" s="167" t="s">
        <v>13</v>
      </c>
      <c r="E218" s="167">
        <v>34</v>
      </c>
      <c r="F218" s="167">
        <v>184</v>
      </c>
      <c r="G218" s="167">
        <v>48</v>
      </c>
      <c r="H218" s="167">
        <v>6</v>
      </c>
      <c r="I218" s="175">
        <f t="shared" si="8"/>
        <v>272</v>
      </c>
      <c r="J218" s="167">
        <v>6</v>
      </c>
      <c r="K218" s="175">
        <f t="shared" si="9"/>
        <v>278</v>
      </c>
    </row>
    <row r="219" spans="1:12" s="10" customFormat="1" ht="14.25" customHeight="1">
      <c r="A219" s="74"/>
      <c r="B219" s="228" t="s">
        <v>116</v>
      </c>
      <c r="C219" s="167"/>
      <c r="D219" s="167" t="s">
        <v>15</v>
      </c>
      <c r="E219" s="167">
        <v>54</v>
      </c>
      <c r="F219" s="167">
        <v>172</v>
      </c>
      <c r="G219" s="167">
        <v>58</v>
      </c>
      <c r="H219" s="167">
        <v>6</v>
      </c>
      <c r="I219" s="175">
        <f t="shared" si="8"/>
        <v>290</v>
      </c>
      <c r="J219" s="167">
        <v>0</v>
      </c>
      <c r="K219" s="175">
        <f t="shared" si="9"/>
        <v>290</v>
      </c>
    </row>
    <row r="220" spans="1:12" s="10" customFormat="1" ht="14.25" customHeight="1">
      <c r="A220" s="74"/>
      <c r="B220" s="228" t="s">
        <v>116</v>
      </c>
      <c r="C220" s="167"/>
      <c r="D220" s="167" t="s">
        <v>15</v>
      </c>
      <c r="E220" s="167">
        <v>51</v>
      </c>
      <c r="F220" s="167">
        <v>164</v>
      </c>
      <c r="G220" s="167">
        <v>46</v>
      </c>
      <c r="H220" s="167">
        <v>4</v>
      </c>
      <c r="I220" s="175">
        <f t="shared" si="8"/>
        <v>265</v>
      </c>
      <c r="J220" s="167">
        <v>3</v>
      </c>
      <c r="K220" s="175">
        <f t="shared" si="9"/>
        <v>268</v>
      </c>
    </row>
    <row r="221" spans="1:12" s="10" customFormat="1" ht="14.25" customHeight="1">
      <c r="A221" s="74"/>
      <c r="B221" s="228" t="s">
        <v>117</v>
      </c>
      <c r="C221" s="167"/>
      <c r="D221" s="167" t="s">
        <v>13</v>
      </c>
      <c r="E221" s="167">
        <v>39</v>
      </c>
      <c r="F221" s="167">
        <v>166</v>
      </c>
      <c r="G221" s="167">
        <v>34</v>
      </c>
      <c r="H221" s="167">
        <v>2</v>
      </c>
      <c r="I221" s="175">
        <f t="shared" si="8"/>
        <v>241</v>
      </c>
      <c r="J221" s="167">
        <v>2</v>
      </c>
      <c r="K221" s="175">
        <f t="shared" si="9"/>
        <v>243</v>
      </c>
      <c r="L221" s="17"/>
    </row>
    <row r="222" spans="1:12" s="10" customFormat="1" ht="14.25" customHeight="1">
      <c r="A222" s="74"/>
      <c r="B222" s="228" t="s">
        <v>117</v>
      </c>
      <c r="C222" s="167"/>
      <c r="D222" s="167" t="s">
        <v>15</v>
      </c>
      <c r="E222" s="167">
        <v>24</v>
      </c>
      <c r="F222" s="167">
        <v>147</v>
      </c>
      <c r="G222" s="167">
        <v>41</v>
      </c>
      <c r="H222" s="167">
        <v>7</v>
      </c>
      <c r="I222" s="175">
        <f t="shared" si="8"/>
        <v>219</v>
      </c>
      <c r="J222" s="167">
        <v>2</v>
      </c>
      <c r="K222" s="175">
        <f t="shared" si="9"/>
        <v>221</v>
      </c>
      <c r="L222" s="17"/>
    </row>
    <row r="223" spans="1:12" s="10" customFormat="1" ht="14.25" customHeight="1">
      <c r="A223" s="74"/>
      <c r="B223" s="228" t="s">
        <v>118</v>
      </c>
      <c r="C223" s="167"/>
      <c r="D223" s="167" t="s">
        <v>13</v>
      </c>
      <c r="E223" s="167">
        <v>53</v>
      </c>
      <c r="F223" s="167">
        <v>196</v>
      </c>
      <c r="G223" s="167">
        <v>90</v>
      </c>
      <c r="H223" s="167">
        <v>6</v>
      </c>
      <c r="I223" s="175">
        <f t="shared" si="8"/>
        <v>345</v>
      </c>
      <c r="J223" s="167">
        <v>4</v>
      </c>
      <c r="K223" s="175">
        <f t="shared" si="9"/>
        <v>349</v>
      </c>
    </row>
    <row r="224" spans="1:12" s="10" customFormat="1" ht="14.25" customHeight="1">
      <c r="A224" s="74"/>
      <c r="B224" s="228" t="s">
        <v>118</v>
      </c>
      <c r="C224" s="167"/>
      <c r="D224" s="167" t="s">
        <v>15</v>
      </c>
      <c r="E224" s="167">
        <v>50</v>
      </c>
      <c r="F224" s="167">
        <v>209</v>
      </c>
      <c r="G224" s="167">
        <v>74</v>
      </c>
      <c r="H224" s="167">
        <v>3</v>
      </c>
      <c r="I224" s="175">
        <f t="shared" si="8"/>
        <v>336</v>
      </c>
      <c r="J224" s="167">
        <v>2</v>
      </c>
      <c r="K224" s="175">
        <f t="shared" si="9"/>
        <v>338</v>
      </c>
      <c r="L224" s="17"/>
    </row>
    <row r="225" spans="1:12" s="10" customFormat="1" ht="14.25" customHeight="1">
      <c r="A225" s="74"/>
      <c r="B225" s="228" t="s">
        <v>119</v>
      </c>
      <c r="C225" s="167"/>
      <c r="D225" s="167" t="s">
        <v>13</v>
      </c>
      <c r="E225" s="167">
        <v>46</v>
      </c>
      <c r="F225" s="167">
        <v>168</v>
      </c>
      <c r="G225" s="167">
        <v>40</v>
      </c>
      <c r="H225" s="167">
        <v>3</v>
      </c>
      <c r="I225" s="175">
        <f t="shared" si="8"/>
        <v>257</v>
      </c>
      <c r="J225" s="167">
        <v>3</v>
      </c>
      <c r="K225" s="175">
        <f t="shared" si="9"/>
        <v>260</v>
      </c>
      <c r="L225" s="17"/>
    </row>
    <row r="226" spans="1:12" s="10" customFormat="1" ht="14.25" customHeight="1">
      <c r="A226" s="74"/>
      <c r="B226" s="228" t="s">
        <v>119</v>
      </c>
      <c r="C226" s="167"/>
      <c r="D226" s="167" t="s">
        <v>15</v>
      </c>
      <c r="E226" s="167">
        <v>37</v>
      </c>
      <c r="F226" s="167">
        <v>177</v>
      </c>
      <c r="G226" s="167">
        <v>47</v>
      </c>
      <c r="H226" s="167">
        <v>8</v>
      </c>
      <c r="I226" s="175">
        <f t="shared" si="8"/>
        <v>269</v>
      </c>
      <c r="J226" s="167">
        <v>3</v>
      </c>
      <c r="K226" s="175">
        <f t="shared" si="9"/>
        <v>272</v>
      </c>
    </row>
    <row r="227" spans="1:12" s="10" customFormat="1" ht="14.25" customHeight="1">
      <c r="A227" s="74"/>
      <c r="B227" s="228" t="s">
        <v>120</v>
      </c>
      <c r="C227" s="167"/>
      <c r="D227" s="167" t="s">
        <v>13</v>
      </c>
      <c r="E227" s="167">
        <v>39</v>
      </c>
      <c r="F227" s="167">
        <v>184</v>
      </c>
      <c r="G227" s="167">
        <v>57</v>
      </c>
      <c r="H227" s="167">
        <v>5</v>
      </c>
      <c r="I227" s="175">
        <f t="shared" si="8"/>
        <v>285</v>
      </c>
      <c r="J227" s="167">
        <v>10</v>
      </c>
      <c r="K227" s="175">
        <f t="shared" si="9"/>
        <v>295</v>
      </c>
    </row>
    <row r="228" spans="1:12" s="10" customFormat="1" ht="14.25" customHeight="1">
      <c r="A228" s="74"/>
      <c r="B228" s="228" t="s">
        <v>120</v>
      </c>
      <c r="C228" s="167"/>
      <c r="D228" s="167" t="s">
        <v>15</v>
      </c>
      <c r="E228" s="167">
        <v>37</v>
      </c>
      <c r="F228" s="167">
        <v>190</v>
      </c>
      <c r="G228" s="167">
        <v>46</v>
      </c>
      <c r="H228" s="167">
        <v>10</v>
      </c>
      <c r="I228" s="175">
        <f t="shared" si="8"/>
        <v>283</v>
      </c>
      <c r="J228" s="167">
        <v>4</v>
      </c>
      <c r="K228" s="175">
        <f t="shared" si="9"/>
        <v>287</v>
      </c>
    </row>
    <row r="229" spans="1:12" s="10" customFormat="1" ht="14.25" customHeight="1">
      <c r="A229" s="74"/>
      <c r="B229" s="228" t="s">
        <v>121</v>
      </c>
      <c r="C229" s="167"/>
      <c r="D229" s="167" t="s">
        <v>13</v>
      </c>
      <c r="E229" s="167">
        <v>49</v>
      </c>
      <c r="F229" s="167">
        <v>188</v>
      </c>
      <c r="G229" s="167">
        <v>33</v>
      </c>
      <c r="H229" s="167">
        <v>5</v>
      </c>
      <c r="I229" s="175">
        <f t="shared" si="8"/>
        <v>275</v>
      </c>
      <c r="J229" s="167">
        <v>7</v>
      </c>
      <c r="K229" s="175">
        <f t="shared" si="9"/>
        <v>282</v>
      </c>
      <c r="L229" s="17"/>
    </row>
    <row r="230" spans="1:12" s="10" customFormat="1" ht="14.25" customHeight="1">
      <c r="A230" s="87"/>
      <c r="B230" s="228" t="s">
        <v>121</v>
      </c>
      <c r="C230" s="167"/>
      <c r="D230" s="167" t="s">
        <v>15</v>
      </c>
      <c r="E230" s="167">
        <v>43</v>
      </c>
      <c r="F230" s="167">
        <v>194</v>
      </c>
      <c r="G230" s="167">
        <v>30</v>
      </c>
      <c r="H230" s="167">
        <v>8</v>
      </c>
      <c r="I230" s="175">
        <f t="shared" si="8"/>
        <v>275</v>
      </c>
      <c r="J230" s="167">
        <v>3</v>
      </c>
      <c r="K230" s="175">
        <f t="shared" si="9"/>
        <v>278</v>
      </c>
    </row>
    <row r="231" spans="1:12" s="10" customFormat="1" ht="14.25" customHeight="1">
      <c r="A231" s="87"/>
      <c r="B231" s="228" t="s">
        <v>122</v>
      </c>
      <c r="C231" s="167"/>
      <c r="D231" s="167" t="s">
        <v>13</v>
      </c>
      <c r="E231" s="167">
        <v>29</v>
      </c>
      <c r="F231" s="167">
        <v>136</v>
      </c>
      <c r="G231" s="167">
        <v>34</v>
      </c>
      <c r="H231" s="167">
        <v>4</v>
      </c>
      <c r="I231" s="175">
        <f t="shared" si="8"/>
        <v>203</v>
      </c>
      <c r="J231" s="167">
        <v>5</v>
      </c>
      <c r="K231" s="175">
        <f t="shared" si="9"/>
        <v>208</v>
      </c>
    </row>
    <row r="232" spans="1:12" s="10" customFormat="1" ht="14.25" customHeight="1">
      <c r="A232" s="87"/>
      <c r="B232" s="228" t="s">
        <v>122</v>
      </c>
      <c r="C232" s="167"/>
      <c r="D232" s="167" t="s">
        <v>15</v>
      </c>
      <c r="E232" s="167">
        <v>20</v>
      </c>
      <c r="F232" s="167">
        <v>140</v>
      </c>
      <c r="G232" s="167">
        <v>32</v>
      </c>
      <c r="H232" s="167">
        <v>9</v>
      </c>
      <c r="I232" s="175">
        <f t="shared" si="8"/>
        <v>201</v>
      </c>
      <c r="J232" s="167">
        <v>3</v>
      </c>
      <c r="K232" s="175">
        <f t="shared" si="9"/>
        <v>204</v>
      </c>
    </row>
    <row r="233" spans="1:12" s="10" customFormat="1" ht="14.25" customHeight="1">
      <c r="A233" s="87"/>
      <c r="B233" s="228" t="s">
        <v>123</v>
      </c>
      <c r="C233" s="167"/>
      <c r="D233" s="167" t="s">
        <v>13</v>
      </c>
      <c r="E233" s="167">
        <v>26</v>
      </c>
      <c r="F233" s="167">
        <v>126</v>
      </c>
      <c r="G233" s="167">
        <v>40</v>
      </c>
      <c r="H233" s="167">
        <v>10</v>
      </c>
      <c r="I233" s="175">
        <f t="shared" si="8"/>
        <v>202</v>
      </c>
      <c r="J233" s="167">
        <v>4</v>
      </c>
      <c r="K233" s="175">
        <f t="shared" si="9"/>
        <v>206</v>
      </c>
      <c r="L233" s="17"/>
    </row>
    <row r="234" spans="1:12" s="10" customFormat="1" ht="14.25" customHeight="1">
      <c r="A234" s="87"/>
      <c r="B234" s="228" t="s">
        <v>123</v>
      </c>
      <c r="C234" s="167"/>
      <c r="D234" s="167" t="s">
        <v>15</v>
      </c>
      <c r="E234" s="167">
        <v>24</v>
      </c>
      <c r="F234" s="167">
        <v>132</v>
      </c>
      <c r="G234" s="167">
        <v>41</v>
      </c>
      <c r="H234" s="167">
        <v>3</v>
      </c>
      <c r="I234" s="175">
        <f t="shared" si="8"/>
        <v>200</v>
      </c>
      <c r="J234" s="167">
        <v>5</v>
      </c>
      <c r="K234" s="175">
        <f t="shared" si="9"/>
        <v>205</v>
      </c>
      <c r="L234" s="17"/>
    </row>
    <row r="235" spans="1:12" s="10" customFormat="1" ht="14.25" customHeight="1">
      <c r="A235" s="87"/>
      <c r="B235" s="228" t="s">
        <v>124</v>
      </c>
      <c r="C235" s="167"/>
      <c r="D235" s="167" t="s">
        <v>13</v>
      </c>
      <c r="E235" s="167">
        <v>37</v>
      </c>
      <c r="F235" s="167">
        <v>240</v>
      </c>
      <c r="G235" s="167">
        <v>62</v>
      </c>
      <c r="H235" s="167">
        <v>5</v>
      </c>
      <c r="I235" s="175">
        <f t="shared" si="8"/>
        <v>344</v>
      </c>
      <c r="J235" s="167">
        <v>4</v>
      </c>
      <c r="K235" s="175">
        <f t="shared" si="9"/>
        <v>348</v>
      </c>
      <c r="L235" s="17"/>
    </row>
    <row r="236" spans="1:12" s="10" customFormat="1" ht="14.25" customHeight="1">
      <c r="A236" s="87"/>
      <c r="B236" s="228" t="s">
        <v>124</v>
      </c>
      <c r="C236" s="167"/>
      <c r="D236" s="167" t="s">
        <v>15</v>
      </c>
      <c r="E236" s="167">
        <v>52</v>
      </c>
      <c r="F236" s="167">
        <v>232</v>
      </c>
      <c r="G236" s="167">
        <v>73</v>
      </c>
      <c r="H236" s="167">
        <v>6</v>
      </c>
      <c r="I236" s="175">
        <f t="shared" si="8"/>
        <v>363</v>
      </c>
      <c r="J236" s="167">
        <v>2</v>
      </c>
      <c r="K236" s="175">
        <f t="shared" si="9"/>
        <v>365</v>
      </c>
      <c r="L236" s="17"/>
    </row>
    <row r="237" spans="1:12" s="10" customFormat="1" ht="14.25" customHeight="1">
      <c r="A237" s="87"/>
      <c r="B237" s="228" t="s">
        <v>125</v>
      </c>
      <c r="C237" s="167"/>
      <c r="D237" s="167" t="s">
        <v>13</v>
      </c>
      <c r="E237" s="167">
        <v>38</v>
      </c>
      <c r="F237" s="167">
        <v>155</v>
      </c>
      <c r="G237" s="167">
        <v>46</v>
      </c>
      <c r="H237" s="167">
        <v>5</v>
      </c>
      <c r="I237" s="175">
        <f t="shared" si="8"/>
        <v>244</v>
      </c>
      <c r="J237" s="167">
        <v>2</v>
      </c>
      <c r="K237" s="175">
        <f t="shared" si="9"/>
        <v>246</v>
      </c>
      <c r="L237" s="17"/>
    </row>
    <row r="238" spans="1:12" s="10" customFormat="1" ht="14.25" customHeight="1">
      <c r="A238" s="87"/>
      <c r="B238" s="228" t="s">
        <v>125</v>
      </c>
      <c r="C238" s="167"/>
      <c r="D238" s="167" t="s">
        <v>15</v>
      </c>
      <c r="E238" s="167">
        <v>38</v>
      </c>
      <c r="F238" s="167">
        <v>155</v>
      </c>
      <c r="G238" s="167">
        <v>44</v>
      </c>
      <c r="H238" s="167">
        <v>6</v>
      </c>
      <c r="I238" s="175">
        <f t="shared" si="8"/>
        <v>243</v>
      </c>
      <c r="J238" s="167">
        <v>2</v>
      </c>
      <c r="K238" s="175">
        <f t="shared" si="9"/>
        <v>245</v>
      </c>
      <c r="L238" s="17"/>
    </row>
    <row r="239" spans="1:12" s="10" customFormat="1" ht="14.25" customHeight="1">
      <c r="A239" s="87"/>
      <c r="B239" s="228" t="s">
        <v>126</v>
      </c>
      <c r="C239" s="167"/>
      <c r="D239" s="167" t="s">
        <v>13</v>
      </c>
      <c r="E239" s="167">
        <v>37</v>
      </c>
      <c r="F239" s="167">
        <v>129</v>
      </c>
      <c r="G239" s="167">
        <v>39</v>
      </c>
      <c r="H239" s="167">
        <v>5</v>
      </c>
      <c r="I239" s="175">
        <f t="shared" si="8"/>
        <v>210</v>
      </c>
      <c r="J239" s="167">
        <v>1</v>
      </c>
      <c r="K239" s="175">
        <f t="shared" si="9"/>
        <v>211</v>
      </c>
    </row>
    <row r="240" spans="1:12" s="10" customFormat="1" ht="14.25" customHeight="1">
      <c r="A240" s="87"/>
      <c r="B240" s="228" t="s">
        <v>126</v>
      </c>
      <c r="C240" s="167"/>
      <c r="D240" s="167" t="s">
        <v>15</v>
      </c>
      <c r="E240" s="167">
        <v>53</v>
      </c>
      <c r="F240" s="167">
        <v>133</v>
      </c>
      <c r="G240" s="167">
        <v>35</v>
      </c>
      <c r="H240" s="167">
        <v>6</v>
      </c>
      <c r="I240" s="175">
        <f t="shared" si="8"/>
        <v>227</v>
      </c>
      <c r="J240" s="167">
        <v>2</v>
      </c>
      <c r="K240" s="175">
        <f t="shared" si="9"/>
        <v>229</v>
      </c>
    </row>
    <row r="241" spans="1:12" s="10" customFormat="1" ht="14.25" customHeight="1">
      <c r="A241" s="87"/>
      <c r="B241" s="228" t="s">
        <v>127</v>
      </c>
      <c r="C241" s="167"/>
      <c r="D241" s="167" t="s">
        <v>13</v>
      </c>
      <c r="E241" s="167">
        <v>65</v>
      </c>
      <c r="F241" s="167">
        <v>241</v>
      </c>
      <c r="G241" s="167">
        <v>68</v>
      </c>
      <c r="H241" s="167">
        <v>5</v>
      </c>
      <c r="I241" s="175">
        <f t="shared" si="8"/>
        <v>379</v>
      </c>
      <c r="J241" s="167">
        <v>3</v>
      </c>
      <c r="K241" s="175">
        <f t="shared" si="9"/>
        <v>382</v>
      </c>
    </row>
    <row r="242" spans="1:12" s="10" customFormat="1" ht="14.25" customHeight="1">
      <c r="A242" s="87"/>
      <c r="B242" s="228" t="s">
        <v>127</v>
      </c>
      <c r="C242" s="167"/>
      <c r="D242" s="167" t="s">
        <v>15</v>
      </c>
      <c r="E242" s="167">
        <v>72</v>
      </c>
      <c r="F242" s="167">
        <v>218</v>
      </c>
      <c r="G242" s="167">
        <v>51</v>
      </c>
      <c r="H242" s="167">
        <v>6</v>
      </c>
      <c r="I242" s="175">
        <f t="shared" si="8"/>
        <v>347</v>
      </c>
      <c r="J242" s="167">
        <v>3</v>
      </c>
      <c r="K242" s="175">
        <f t="shared" si="9"/>
        <v>350</v>
      </c>
      <c r="L242" s="17"/>
    </row>
    <row r="243" spans="1:12" s="10" customFormat="1" ht="14.25" customHeight="1">
      <c r="A243" s="87"/>
      <c r="B243" s="228" t="s">
        <v>128</v>
      </c>
      <c r="C243" s="167"/>
      <c r="D243" s="167" t="s">
        <v>13</v>
      </c>
      <c r="E243" s="167">
        <v>44</v>
      </c>
      <c r="F243" s="167">
        <v>163</v>
      </c>
      <c r="G243" s="167">
        <v>52</v>
      </c>
      <c r="H243" s="167">
        <v>6</v>
      </c>
      <c r="I243" s="175">
        <f t="shared" si="8"/>
        <v>265</v>
      </c>
      <c r="J243" s="167">
        <v>2</v>
      </c>
      <c r="K243" s="175">
        <f t="shared" si="9"/>
        <v>267</v>
      </c>
    </row>
    <row r="244" spans="1:12" s="10" customFormat="1" ht="14.25" customHeight="1">
      <c r="A244" s="87"/>
      <c r="B244" s="228" t="s">
        <v>128</v>
      </c>
      <c r="C244" s="167"/>
      <c r="D244" s="167" t="s">
        <v>15</v>
      </c>
      <c r="E244" s="167">
        <v>54</v>
      </c>
      <c r="F244" s="167">
        <v>184</v>
      </c>
      <c r="G244" s="167">
        <v>67</v>
      </c>
      <c r="H244" s="167">
        <v>4</v>
      </c>
      <c r="I244" s="175">
        <f t="shared" si="8"/>
        <v>309</v>
      </c>
      <c r="J244" s="167">
        <v>2</v>
      </c>
      <c r="K244" s="175">
        <f t="shared" si="9"/>
        <v>311</v>
      </c>
    </row>
    <row r="245" spans="1:12" s="10" customFormat="1" ht="14.25" customHeight="1">
      <c r="A245" s="87"/>
      <c r="B245" s="228" t="s">
        <v>129</v>
      </c>
      <c r="C245" s="167"/>
      <c r="D245" s="167" t="s">
        <v>13</v>
      </c>
      <c r="E245" s="167">
        <v>27</v>
      </c>
      <c r="F245" s="167">
        <v>151</v>
      </c>
      <c r="G245" s="167">
        <v>44</v>
      </c>
      <c r="H245" s="167">
        <v>4</v>
      </c>
      <c r="I245" s="175">
        <f t="shared" si="8"/>
        <v>226</v>
      </c>
      <c r="J245" s="167">
        <v>22</v>
      </c>
      <c r="K245" s="175">
        <f t="shared" si="9"/>
        <v>248</v>
      </c>
    </row>
    <row r="246" spans="1:12" s="10" customFormat="1" ht="14.25" customHeight="1">
      <c r="A246" s="87"/>
      <c r="B246" s="228" t="s">
        <v>129</v>
      </c>
      <c r="C246" s="167"/>
      <c r="D246" s="167" t="s">
        <v>15</v>
      </c>
      <c r="E246" s="167">
        <v>36</v>
      </c>
      <c r="F246" s="167">
        <v>133</v>
      </c>
      <c r="G246" s="167">
        <v>42</v>
      </c>
      <c r="H246" s="167">
        <v>5</v>
      </c>
      <c r="I246" s="175">
        <f t="shared" si="8"/>
        <v>216</v>
      </c>
      <c r="J246" s="167">
        <v>4</v>
      </c>
      <c r="K246" s="175">
        <f t="shared" si="9"/>
        <v>220</v>
      </c>
      <c r="L246" s="17"/>
    </row>
    <row r="247" spans="1:12" s="10" customFormat="1" ht="14.25" customHeight="1">
      <c r="A247" s="87"/>
      <c r="B247" s="228" t="s">
        <v>130</v>
      </c>
      <c r="C247" s="167"/>
      <c r="D247" s="167" t="s">
        <v>13</v>
      </c>
      <c r="E247" s="167">
        <v>40</v>
      </c>
      <c r="F247" s="167">
        <v>225</v>
      </c>
      <c r="G247" s="167">
        <v>55</v>
      </c>
      <c r="H247" s="167">
        <v>6</v>
      </c>
      <c r="I247" s="175">
        <f t="shared" si="8"/>
        <v>326</v>
      </c>
      <c r="J247" s="167">
        <v>3</v>
      </c>
      <c r="K247" s="175">
        <f t="shared" si="9"/>
        <v>329</v>
      </c>
      <c r="L247" s="17"/>
    </row>
    <row r="248" spans="1:12" s="10" customFormat="1" ht="14.25" customHeight="1">
      <c r="A248" s="87"/>
      <c r="B248" s="228" t="s">
        <v>130</v>
      </c>
      <c r="C248" s="167"/>
      <c r="D248" s="167" t="s">
        <v>15</v>
      </c>
      <c r="E248" s="167">
        <v>52</v>
      </c>
      <c r="F248" s="167">
        <v>179</v>
      </c>
      <c r="G248" s="167">
        <v>59</v>
      </c>
      <c r="H248" s="167">
        <v>6</v>
      </c>
      <c r="I248" s="175">
        <f t="shared" si="8"/>
        <v>296</v>
      </c>
      <c r="J248" s="167">
        <v>0</v>
      </c>
      <c r="K248" s="175">
        <f t="shared" si="9"/>
        <v>296</v>
      </c>
      <c r="L248" s="17"/>
    </row>
    <row r="249" spans="1:12" s="10" customFormat="1" ht="14.25" customHeight="1">
      <c r="A249" s="87"/>
      <c r="B249" s="228" t="s">
        <v>131</v>
      </c>
      <c r="C249" s="167"/>
      <c r="D249" s="167" t="s">
        <v>13</v>
      </c>
      <c r="E249" s="167">
        <v>50</v>
      </c>
      <c r="F249" s="167">
        <v>163</v>
      </c>
      <c r="G249" s="167">
        <v>34</v>
      </c>
      <c r="H249" s="167">
        <v>11</v>
      </c>
      <c r="I249" s="175">
        <f t="shared" si="8"/>
        <v>258</v>
      </c>
      <c r="J249" s="167">
        <v>4</v>
      </c>
      <c r="K249" s="175">
        <f t="shared" si="9"/>
        <v>262</v>
      </c>
      <c r="L249" s="17"/>
    </row>
    <row r="250" spans="1:12" s="10" customFormat="1" ht="14.25" customHeight="1">
      <c r="A250" s="87"/>
      <c r="B250" s="228" t="s">
        <v>131</v>
      </c>
      <c r="C250" s="167"/>
      <c r="D250" s="167" t="s">
        <v>15</v>
      </c>
      <c r="E250" s="167">
        <v>48</v>
      </c>
      <c r="F250" s="167">
        <v>182</v>
      </c>
      <c r="G250" s="167">
        <v>32</v>
      </c>
      <c r="H250" s="167">
        <v>6</v>
      </c>
      <c r="I250" s="175">
        <f t="shared" si="8"/>
        <v>268</v>
      </c>
      <c r="J250" s="167">
        <v>4</v>
      </c>
      <c r="K250" s="175">
        <f t="shared" si="9"/>
        <v>272</v>
      </c>
      <c r="L250" s="16"/>
    </row>
    <row r="251" spans="1:12" s="10" customFormat="1" ht="14.25" customHeight="1">
      <c r="A251" s="87"/>
      <c r="B251" s="228" t="s">
        <v>132</v>
      </c>
      <c r="C251" s="167"/>
      <c r="D251" s="167" t="s">
        <v>13</v>
      </c>
      <c r="E251" s="167">
        <v>51</v>
      </c>
      <c r="F251" s="167">
        <v>139</v>
      </c>
      <c r="G251" s="167">
        <v>36</v>
      </c>
      <c r="H251" s="167">
        <v>4</v>
      </c>
      <c r="I251" s="175">
        <f t="shared" si="8"/>
        <v>230</v>
      </c>
      <c r="J251" s="167">
        <v>2</v>
      </c>
      <c r="K251" s="175">
        <f t="shared" si="9"/>
        <v>232</v>
      </c>
      <c r="L251" s="17"/>
    </row>
    <row r="252" spans="1:12" s="10" customFormat="1" ht="14.25" customHeight="1" thickBot="1">
      <c r="A252" s="87"/>
      <c r="B252" s="228" t="s">
        <v>132</v>
      </c>
      <c r="C252" s="167"/>
      <c r="D252" s="167" t="s">
        <v>15</v>
      </c>
      <c r="E252" s="167">
        <v>43</v>
      </c>
      <c r="F252" s="167">
        <v>154</v>
      </c>
      <c r="G252" s="167">
        <v>45</v>
      </c>
      <c r="H252" s="167">
        <v>10</v>
      </c>
      <c r="I252" s="175">
        <f t="shared" si="8"/>
        <v>252</v>
      </c>
      <c r="J252" s="167">
        <v>7</v>
      </c>
      <c r="K252" s="175">
        <f t="shared" si="9"/>
        <v>259</v>
      </c>
      <c r="L252" s="17"/>
    </row>
    <row r="253" spans="1:12" ht="14.25" customHeight="1" thickBot="1">
      <c r="A253" s="83"/>
      <c r="B253" s="314" t="s">
        <v>19</v>
      </c>
      <c r="C253" s="314"/>
      <c r="D253" s="315"/>
      <c r="E253" s="91">
        <f>SUM(E13:E250)</f>
        <v>13218</v>
      </c>
      <c r="F253" s="91">
        <f>SUM(F13:F250)</f>
        <v>45476</v>
      </c>
      <c r="G253" s="91">
        <f>SUM(G13:G250)</f>
        <v>13328</v>
      </c>
      <c r="H253" s="91">
        <f>SUM(H13:H250)</f>
        <v>1899</v>
      </c>
      <c r="I253" s="91">
        <f>SUM(I12:I250)</f>
        <v>73921</v>
      </c>
      <c r="J253" s="91">
        <f>SUM(J12:J250)</f>
        <v>1507</v>
      </c>
      <c r="K253" s="91">
        <f>SUM(K12:K250)</f>
        <v>75428</v>
      </c>
    </row>
    <row r="254" spans="1:12">
      <c r="A254" s="83"/>
      <c r="B254" s="83"/>
      <c r="C254" s="291"/>
      <c r="D254" s="83"/>
      <c r="E254" s="85"/>
      <c r="F254" s="85"/>
      <c r="G254" s="85"/>
      <c r="H254" s="85"/>
      <c r="I254" s="85"/>
      <c r="J254" s="85"/>
      <c r="K254" s="85"/>
    </row>
    <row r="255" spans="1:12">
      <c r="A255" s="83"/>
      <c r="B255" s="83"/>
      <c r="C255" s="291"/>
      <c r="D255" s="83"/>
      <c r="E255" s="85"/>
      <c r="F255" s="85"/>
      <c r="G255" s="85"/>
      <c r="H255" s="85"/>
      <c r="I255" s="85"/>
      <c r="J255" s="85"/>
      <c r="K255" s="85"/>
    </row>
    <row r="256" spans="1:12">
      <c r="A256" s="83"/>
      <c r="B256" s="83"/>
      <c r="C256" s="291"/>
      <c r="D256" s="83"/>
      <c r="E256" s="85"/>
      <c r="F256" s="85"/>
      <c r="G256" s="85"/>
      <c r="H256" s="85"/>
      <c r="I256" s="85"/>
      <c r="J256" s="85"/>
      <c r="K256" s="85"/>
    </row>
    <row r="257" spans="1:11">
      <c r="A257" s="83"/>
      <c r="B257" s="83"/>
      <c r="C257" s="291"/>
      <c r="D257" s="83"/>
      <c r="E257" s="85"/>
      <c r="F257" s="85"/>
      <c r="G257" s="85"/>
      <c r="H257" s="85"/>
      <c r="I257" s="85"/>
      <c r="J257" s="85"/>
      <c r="K257" s="85"/>
    </row>
    <row r="258" spans="1:11">
      <c r="A258" s="83"/>
      <c r="B258" s="83"/>
      <c r="C258" s="291"/>
      <c r="D258" s="83"/>
      <c r="E258" s="85"/>
      <c r="F258" s="85"/>
      <c r="G258" s="85"/>
      <c r="H258" s="85"/>
      <c r="I258" s="85"/>
      <c r="J258" s="85"/>
      <c r="K258" s="85"/>
    </row>
    <row r="259" spans="1:11">
      <c r="A259" s="83"/>
      <c r="B259" s="83"/>
      <c r="C259" s="291"/>
      <c r="D259" s="83"/>
      <c r="E259" s="85"/>
      <c r="F259" s="85"/>
      <c r="G259" s="85"/>
      <c r="H259" s="85"/>
      <c r="I259" s="85"/>
      <c r="J259" s="85"/>
      <c r="K259" s="85"/>
    </row>
    <row r="260" spans="1:11">
      <c r="A260" s="83"/>
      <c r="B260" s="83"/>
      <c r="C260" s="291"/>
      <c r="D260" s="83"/>
      <c r="E260" s="85"/>
      <c r="F260" s="85"/>
      <c r="G260" s="85"/>
      <c r="H260" s="85"/>
      <c r="I260" s="85"/>
      <c r="J260" s="85"/>
      <c r="K260" s="85"/>
    </row>
    <row r="261" spans="1:11">
      <c r="A261" s="83"/>
      <c r="B261" s="83"/>
      <c r="C261" s="291"/>
      <c r="D261" s="83"/>
      <c r="E261" s="85"/>
      <c r="F261" s="85"/>
      <c r="G261" s="85"/>
      <c r="H261" s="85"/>
      <c r="I261" s="85"/>
      <c r="J261" s="85"/>
      <c r="K261" s="85"/>
    </row>
    <row r="262" spans="1:11">
      <c r="A262" s="83"/>
      <c r="B262" s="83"/>
      <c r="C262" s="291"/>
      <c r="D262" s="83"/>
      <c r="E262" s="85"/>
      <c r="F262" s="85"/>
      <c r="G262" s="85"/>
      <c r="H262" s="85"/>
      <c r="I262" s="85"/>
      <c r="J262" s="85"/>
      <c r="K262" s="85"/>
    </row>
    <row r="263" spans="1:11">
      <c r="A263" s="83"/>
      <c r="B263" s="83"/>
      <c r="C263" s="291"/>
      <c r="D263" s="83"/>
      <c r="E263" s="85"/>
      <c r="F263" s="85"/>
      <c r="G263" s="85"/>
      <c r="H263" s="85"/>
      <c r="I263" s="85"/>
      <c r="J263" s="85"/>
      <c r="K263" s="85"/>
    </row>
    <row r="264" spans="1:11">
      <c r="A264" s="83"/>
      <c r="B264" s="83"/>
      <c r="C264" s="291"/>
      <c r="D264" s="83"/>
      <c r="E264" s="85"/>
      <c r="F264" s="85"/>
      <c r="G264" s="85"/>
      <c r="H264" s="85"/>
      <c r="I264" s="85"/>
      <c r="J264" s="85"/>
      <c r="K264" s="85"/>
    </row>
    <row r="265" spans="1:11">
      <c r="A265" s="83"/>
      <c r="B265" s="83"/>
      <c r="C265" s="291"/>
      <c r="D265" s="83"/>
      <c r="E265" s="85"/>
      <c r="F265" s="85"/>
      <c r="G265" s="85"/>
      <c r="H265" s="85"/>
      <c r="I265" s="85"/>
      <c r="J265" s="85"/>
      <c r="K265" s="85"/>
    </row>
    <row r="266" spans="1:11">
      <c r="A266" s="83"/>
      <c r="B266" s="83"/>
      <c r="C266" s="291"/>
      <c r="D266" s="83"/>
      <c r="E266" s="85"/>
      <c r="F266" s="85"/>
      <c r="G266" s="85"/>
      <c r="H266" s="85"/>
      <c r="I266" s="85"/>
      <c r="J266" s="85"/>
      <c r="K266" s="85"/>
    </row>
    <row r="267" spans="1:11">
      <c r="A267" s="83"/>
      <c r="B267" s="83"/>
      <c r="C267" s="291"/>
      <c r="D267" s="83"/>
      <c r="E267" s="85"/>
      <c r="F267" s="85"/>
      <c r="G267" s="85"/>
      <c r="H267" s="85"/>
      <c r="I267" s="85"/>
      <c r="J267" s="85"/>
      <c r="K267" s="85"/>
    </row>
    <row r="268" spans="1:11">
      <c r="A268" s="83"/>
      <c r="B268" s="83"/>
      <c r="C268" s="291"/>
      <c r="D268" s="83"/>
      <c r="E268" s="85"/>
      <c r="F268" s="85"/>
      <c r="G268" s="85"/>
      <c r="H268" s="85"/>
      <c r="I268" s="85"/>
      <c r="J268" s="85"/>
      <c r="K268" s="85"/>
    </row>
    <row r="269" spans="1:11">
      <c r="A269" s="83"/>
      <c r="B269" s="83"/>
      <c r="C269" s="291"/>
      <c r="D269" s="83"/>
      <c r="E269" s="85"/>
      <c r="F269" s="85"/>
      <c r="G269" s="85"/>
      <c r="H269" s="85"/>
      <c r="I269" s="85"/>
      <c r="J269" s="85"/>
      <c r="K269" s="85"/>
    </row>
    <row r="270" spans="1:11">
      <c r="A270" s="83"/>
      <c r="B270" s="83"/>
      <c r="C270" s="291"/>
      <c r="D270" s="83"/>
      <c r="E270" s="85"/>
      <c r="F270" s="85"/>
      <c r="G270" s="85"/>
      <c r="H270" s="85"/>
      <c r="I270" s="85"/>
      <c r="J270" s="85"/>
      <c r="K270" s="85"/>
    </row>
    <row r="271" spans="1:11">
      <c r="A271" s="83"/>
      <c r="B271" s="83"/>
      <c r="C271" s="291"/>
      <c r="D271" s="83"/>
      <c r="E271" s="85"/>
      <c r="F271" s="85"/>
      <c r="G271" s="85"/>
      <c r="H271" s="85"/>
      <c r="I271" s="85"/>
      <c r="J271" s="85"/>
      <c r="K271" s="85"/>
    </row>
    <row r="272" spans="1:11">
      <c r="A272" s="83"/>
      <c r="B272" s="83"/>
      <c r="C272" s="291"/>
      <c r="D272" s="83"/>
      <c r="E272" s="85"/>
      <c r="F272" s="85"/>
      <c r="G272" s="85"/>
      <c r="H272" s="85"/>
      <c r="I272" s="85"/>
      <c r="J272" s="85"/>
      <c r="K272" s="85"/>
    </row>
    <row r="273" spans="1:11">
      <c r="A273" s="83"/>
      <c r="B273" s="83"/>
      <c r="C273" s="291"/>
      <c r="D273" s="83"/>
      <c r="E273" s="85"/>
      <c r="F273" s="85"/>
      <c r="G273" s="85"/>
      <c r="H273" s="85"/>
      <c r="I273" s="85"/>
      <c r="J273" s="85"/>
      <c r="K273" s="85"/>
    </row>
    <row r="274" spans="1:11">
      <c r="A274" s="83"/>
      <c r="B274" s="83"/>
      <c r="C274" s="291"/>
      <c r="D274" s="83"/>
      <c r="E274" s="85"/>
      <c r="F274" s="85"/>
      <c r="G274" s="85"/>
      <c r="H274" s="85"/>
      <c r="I274" s="85"/>
      <c r="J274" s="85"/>
      <c r="K274" s="85"/>
    </row>
    <row r="275" spans="1:11">
      <c r="A275" s="83"/>
      <c r="B275" s="83"/>
      <c r="C275" s="291"/>
      <c r="D275" s="83"/>
      <c r="E275" s="85"/>
      <c r="F275" s="85"/>
      <c r="G275" s="85"/>
      <c r="H275" s="85"/>
      <c r="I275" s="85"/>
      <c r="J275" s="85"/>
      <c r="K275" s="85"/>
    </row>
    <row r="276" spans="1:11">
      <c r="A276" s="83"/>
      <c r="B276" s="83"/>
      <c r="C276" s="291"/>
      <c r="D276" s="83"/>
      <c r="E276" s="85"/>
      <c r="F276" s="85"/>
      <c r="G276" s="85"/>
      <c r="H276" s="85"/>
      <c r="I276" s="85"/>
      <c r="J276" s="85"/>
      <c r="K276" s="85"/>
    </row>
    <row r="277" spans="1:11">
      <c r="A277" s="83"/>
      <c r="B277" s="83"/>
      <c r="C277" s="291"/>
      <c r="D277" s="83"/>
      <c r="E277" s="85"/>
      <c r="F277" s="85"/>
      <c r="G277" s="85"/>
      <c r="H277" s="85"/>
      <c r="I277" s="85"/>
      <c r="J277" s="85"/>
      <c r="K277" s="85"/>
    </row>
    <row r="278" spans="1:11">
      <c r="A278" s="83"/>
      <c r="B278" s="83"/>
      <c r="C278" s="291"/>
      <c r="D278" s="83"/>
      <c r="E278" s="85"/>
      <c r="F278" s="85"/>
      <c r="G278" s="85"/>
      <c r="H278" s="85"/>
      <c r="I278" s="85"/>
      <c r="J278" s="85"/>
      <c r="K278" s="85"/>
    </row>
    <row r="279" spans="1:11">
      <c r="A279" s="83"/>
      <c r="B279" s="83"/>
      <c r="C279" s="291"/>
      <c r="D279" s="83"/>
      <c r="E279" s="85"/>
      <c r="F279" s="85"/>
      <c r="G279" s="85"/>
      <c r="H279" s="85"/>
      <c r="I279" s="85"/>
      <c r="J279" s="85"/>
      <c r="K279" s="85"/>
    </row>
    <row r="280" spans="1:11">
      <c r="A280" s="83"/>
      <c r="B280" s="83"/>
      <c r="C280" s="291"/>
      <c r="D280" s="83"/>
      <c r="E280" s="85"/>
      <c r="F280" s="85"/>
      <c r="G280" s="85"/>
      <c r="H280" s="85"/>
      <c r="I280" s="85"/>
      <c r="J280" s="85"/>
      <c r="K280" s="85"/>
    </row>
    <row r="281" spans="1:11">
      <c r="A281" s="83"/>
      <c r="B281" s="83"/>
      <c r="C281" s="291"/>
      <c r="D281" s="83"/>
      <c r="E281" s="85"/>
      <c r="F281" s="85"/>
      <c r="G281" s="85"/>
      <c r="H281" s="85"/>
      <c r="I281" s="85"/>
      <c r="J281" s="85"/>
      <c r="K281" s="85"/>
    </row>
    <row r="282" spans="1:11">
      <c r="A282" s="83"/>
      <c r="B282" s="83"/>
      <c r="C282" s="291"/>
      <c r="D282" s="83"/>
      <c r="E282" s="85"/>
      <c r="F282" s="85"/>
      <c r="G282" s="85"/>
      <c r="H282" s="85"/>
      <c r="I282" s="85"/>
      <c r="J282" s="85"/>
      <c r="K282" s="85"/>
    </row>
    <row r="283" spans="1:11">
      <c r="A283" s="83"/>
      <c r="B283" s="83"/>
      <c r="C283" s="291"/>
      <c r="D283" s="83"/>
      <c r="E283" s="85"/>
      <c r="F283" s="85"/>
      <c r="G283" s="85"/>
      <c r="H283" s="85"/>
      <c r="I283" s="85"/>
      <c r="J283" s="85"/>
      <c r="K283" s="85"/>
    </row>
    <row r="284" spans="1:11">
      <c r="A284" s="83"/>
      <c r="B284" s="83"/>
      <c r="C284" s="291"/>
      <c r="D284" s="83"/>
      <c r="E284" s="85"/>
      <c r="F284" s="85"/>
      <c r="G284" s="85"/>
      <c r="H284" s="85"/>
      <c r="I284" s="85"/>
      <c r="J284" s="85"/>
      <c r="K284" s="85"/>
    </row>
    <row r="285" spans="1:11">
      <c r="A285" s="83"/>
      <c r="B285" s="83"/>
      <c r="C285" s="291"/>
      <c r="D285" s="83"/>
      <c r="E285" s="85"/>
      <c r="F285" s="85"/>
      <c r="G285" s="85"/>
      <c r="H285" s="85"/>
      <c r="I285" s="85"/>
      <c r="J285" s="85"/>
      <c r="K285" s="85"/>
    </row>
    <row r="286" spans="1:11">
      <c r="A286" s="83"/>
      <c r="B286" s="83"/>
      <c r="C286" s="291"/>
      <c r="D286" s="83"/>
      <c r="E286" s="85"/>
      <c r="F286" s="85"/>
      <c r="G286" s="85"/>
      <c r="H286" s="85"/>
      <c r="I286" s="85"/>
      <c r="J286" s="85"/>
      <c r="K286" s="85"/>
    </row>
    <row r="287" spans="1:11">
      <c r="A287" s="83"/>
      <c r="B287" s="83"/>
      <c r="C287" s="291"/>
      <c r="D287" s="83"/>
      <c r="E287" s="85"/>
      <c r="F287" s="85"/>
      <c r="G287" s="85"/>
      <c r="H287" s="85"/>
      <c r="I287" s="85"/>
      <c r="J287" s="85"/>
      <c r="K287" s="85"/>
    </row>
    <row r="288" spans="1:11">
      <c r="A288" s="83"/>
      <c r="B288" s="83"/>
      <c r="C288" s="291"/>
      <c r="D288" s="83"/>
      <c r="E288" s="85"/>
      <c r="F288" s="85"/>
      <c r="G288" s="85"/>
      <c r="H288" s="85"/>
      <c r="I288" s="85"/>
      <c r="J288" s="85"/>
      <c r="K288" s="85"/>
    </row>
    <row r="289" spans="1:11">
      <c r="A289" s="83"/>
      <c r="B289" s="83"/>
      <c r="C289" s="291"/>
      <c r="D289" s="83"/>
      <c r="E289" s="85"/>
      <c r="F289" s="85"/>
      <c r="G289" s="85"/>
      <c r="H289" s="85"/>
      <c r="I289" s="85"/>
      <c r="J289" s="85"/>
      <c r="K289" s="85"/>
    </row>
    <row r="290" spans="1:11">
      <c r="A290" s="83"/>
      <c r="B290" s="83"/>
      <c r="C290" s="291"/>
      <c r="D290" s="83"/>
      <c r="E290" s="85"/>
      <c r="F290" s="85"/>
      <c r="G290" s="85"/>
      <c r="H290" s="85"/>
      <c r="I290" s="85"/>
      <c r="J290" s="85"/>
      <c r="K290" s="85"/>
    </row>
    <row r="291" spans="1:11">
      <c r="A291" s="83"/>
      <c r="B291" s="83"/>
      <c r="C291" s="291"/>
      <c r="D291" s="83"/>
      <c r="E291" s="85"/>
      <c r="F291" s="85"/>
      <c r="G291" s="85"/>
      <c r="H291" s="85"/>
      <c r="I291" s="85"/>
      <c r="J291" s="85"/>
      <c r="K291" s="85"/>
    </row>
    <row r="292" spans="1:11">
      <c r="A292" s="83"/>
      <c r="B292" s="83"/>
      <c r="C292" s="291"/>
      <c r="D292" s="83"/>
      <c r="E292" s="85"/>
      <c r="F292" s="85"/>
      <c r="G292" s="85"/>
      <c r="H292" s="85"/>
      <c r="I292" s="85"/>
      <c r="J292" s="85"/>
      <c r="K292" s="85"/>
    </row>
    <row r="293" spans="1:11">
      <c r="A293" s="83"/>
      <c r="B293" s="83"/>
      <c r="C293" s="291"/>
      <c r="D293" s="83"/>
      <c r="E293" s="85"/>
      <c r="F293" s="85"/>
      <c r="G293" s="85"/>
      <c r="H293" s="85"/>
      <c r="I293" s="85"/>
      <c r="J293" s="85"/>
      <c r="K293" s="85"/>
    </row>
    <row r="294" spans="1:11">
      <c r="A294" s="83"/>
      <c r="B294" s="83"/>
      <c r="C294" s="291"/>
      <c r="D294" s="83"/>
      <c r="E294" s="85"/>
      <c r="F294" s="85"/>
      <c r="G294" s="85"/>
      <c r="H294" s="85"/>
      <c r="I294" s="85"/>
      <c r="J294" s="85"/>
      <c r="K294" s="85"/>
    </row>
    <row r="295" spans="1:11">
      <c r="A295" s="83"/>
      <c r="B295" s="83"/>
      <c r="C295" s="291"/>
      <c r="D295" s="83"/>
      <c r="E295" s="85"/>
      <c r="F295" s="85"/>
      <c r="G295" s="85"/>
      <c r="H295" s="85"/>
      <c r="I295" s="85"/>
      <c r="J295" s="85"/>
      <c r="K295" s="85"/>
    </row>
    <row r="296" spans="1:11">
      <c r="A296" s="83"/>
      <c r="B296" s="83"/>
      <c r="C296" s="291"/>
      <c r="D296" s="83"/>
      <c r="E296" s="85"/>
      <c r="F296" s="85"/>
      <c r="G296" s="85"/>
      <c r="H296" s="85"/>
      <c r="I296" s="85"/>
      <c r="J296" s="85"/>
      <c r="K296" s="85"/>
    </row>
    <row r="297" spans="1:11">
      <c r="A297" s="83"/>
      <c r="B297" s="83"/>
      <c r="C297" s="291"/>
      <c r="D297" s="83"/>
      <c r="E297" s="85"/>
      <c r="F297" s="85"/>
      <c r="G297" s="85"/>
      <c r="H297" s="85"/>
      <c r="I297" s="85"/>
      <c r="J297" s="85"/>
      <c r="K297" s="85"/>
    </row>
    <row r="298" spans="1:11">
      <c r="A298" s="83"/>
      <c r="B298" s="83"/>
      <c r="C298" s="291"/>
      <c r="D298" s="83"/>
      <c r="E298" s="85"/>
      <c r="F298" s="85"/>
      <c r="G298" s="85"/>
      <c r="H298" s="85"/>
      <c r="I298" s="85"/>
      <c r="J298" s="85"/>
      <c r="K298" s="85"/>
    </row>
    <row r="299" spans="1:11">
      <c r="A299" s="83"/>
      <c r="B299" s="83"/>
      <c r="C299" s="291"/>
      <c r="D299" s="83"/>
      <c r="E299" s="85"/>
      <c r="F299" s="85"/>
      <c r="G299" s="85"/>
      <c r="H299" s="85"/>
      <c r="I299" s="85"/>
      <c r="J299" s="85"/>
      <c r="K299" s="85"/>
    </row>
    <row r="300" spans="1:11">
      <c r="A300" s="83"/>
      <c r="B300" s="83"/>
      <c r="C300" s="291"/>
      <c r="D300" s="83"/>
      <c r="E300" s="85"/>
      <c r="F300" s="85"/>
      <c r="G300" s="85"/>
      <c r="H300" s="85"/>
      <c r="I300" s="85"/>
      <c r="J300" s="85"/>
      <c r="K300" s="85"/>
    </row>
    <row r="301" spans="1:11">
      <c r="A301" s="83"/>
      <c r="B301" s="83"/>
      <c r="C301" s="291"/>
      <c r="D301" s="83"/>
      <c r="E301" s="85"/>
      <c r="F301" s="85"/>
      <c r="G301" s="85"/>
      <c r="H301" s="85"/>
      <c r="I301" s="85"/>
      <c r="J301" s="85"/>
      <c r="K301" s="85"/>
    </row>
    <row r="302" spans="1:11">
      <c r="A302" s="83"/>
      <c r="B302" s="83"/>
      <c r="C302" s="291"/>
      <c r="D302" s="83"/>
      <c r="E302" s="85"/>
      <c r="F302" s="85"/>
      <c r="G302" s="85"/>
      <c r="H302" s="85"/>
      <c r="I302" s="85"/>
      <c r="J302" s="85"/>
      <c r="K302" s="85"/>
    </row>
    <row r="303" spans="1:11">
      <c r="A303" s="83"/>
      <c r="B303" s="83"/>
      <c r="C303" s="291"/>
      <c r="D303" s="83"/>
      <c r="E303" s="85"/>
      <c r="F303" s="85"/>
      <c r="G303" s="85"/>
      <c r="H303" s="85"/>
      <c r="I303" s="85"/>
      <c r="J303" s="85"/>
      <c r="K303" s="85"/>
    </row>
    <row r="304" spans="1:11">
      <c r="A304" s="83"/>
      <c r="B304" s="83"/>
      <c r="C304" s="291"/>
      <c r="D304" s="83"/>
      <c r="E304" s="85"/>
      <c r="F304" s="85"/>
      <c r="G304" s="85"/>
      <c r="H304" s="85"/>
      <c r="I304" s="85"/>
      <c r="J304" s="85"/>
      <c r="K304" s="85"/>
    </row>
    <row r="305" spans="1:11">
      <c r="A305" s="83"/>
      <c r="B305" s="83"/>
      <c r="C305" s="291"/>
      <c r="D305" s="83"/>
      <c r="E305" s="85"/>
      <c r="F305" s="85"/>
      <c r="G305" s="85"/>
      <c r="H305" s="85"/>
      <c r="I305" s="85"/>
      <c r="J305" s="85"/>
      <c r="K305" s="85"/>
    </row>
    <row r="306" spans="1:11">
      <c r="A306" s="83"/>
      <c r="B306" s="83"/>
      <c r="C306" s="291"/>
      <c r="D306" s="83"/>
      <c r="E306" s="85"/>
      <c r="F306" s="85"/>
      <c r="G306" s="85"/>
      <c r="H306" s="85"/>
      <c r="I306" s="85"/>
      <c r="J306" s="85"/>
      <c r="K306" s="85"/>
    </row>
    <row r="307" spans="1:11">
      <c r="A307" s="83"/>
      <c r="B307" s="83"/>
      <c r="C307" s="291"/>
      <c r="D307" s="83"/>
      <c r="E307" s="85"/>
      <c r="F307" s="85"/>
      <c r="G307" s="85"/>
      <c r="H307" s="85"/>
      <c r="I307" s="85"/>
      <c r="J307" s="85"/>
      <c r="K307" s="85"/>
    </row>
    <row r="308" spans="1:11">
      <c r="A308" s="83"/>
      <c r="B308" s="83"/>
      <c r="C308" s="291"/>
      <c r="D308" s="83"/>
      <c r="E308" s="85"/>
      <c r="F308" s="85"/>
      <c r="G308" s="85"/>
      <c r="H308" s="85"/>
      <c r="I308" s="85"/>
      <c r="J308" s="85"/>
      <c r="K308" s="85"/>
    </row>
    <row r="309" spans="1:11">
      <c r="A309" s="83"/>
      <c r="B309" s="83"/>
      <c r="C309" s="291"/>
      <c r="D309" s="83"/>
      <c r="E309" s="85"/>
      <c r="F309" s="85"/>
      <c r="G309" s="85"/>
      <c r="H309" s="85"/>
      <c r="I309" s="85"/>
      <c r="J309" s="85"/>
      <c r="K309" s="85"/>
    </row>
    <row r="310" spans="1:11">
      <c r="A310" s="83"/>
      <c r="B310" s="83"/>
      <c r="C310" s="291"/>
      <c r="D310" s="83"/>
      <c r="E310" s="85"/>
      <c r="F310" s="85"/>
      <c r="G310" s="85"/>
      <c r="H310" s="85"/>
      <c r="I310" s="85"/>
      <c r="J310" s="85"/>
      <c r="K310" s="85"/>
    </row>
    <row r="311" spans="1:11">
      <c r="A311" s="83"/>
      <c r="B311" s="83"/>
      <c r="C311" s="291"/>
      <c r="D311" s="83"/>
      <c r="E311" s="85"/>
      <c r="F311" s="85"/>
      <c r="G311" s="85"/>
      <c r="H311" s="85"/>
      <c r="I311" s="85"/>
      <c r="J311" s="85"/>
      <c r="K311" s="85"/>
    </row>
    <row r="312" spans="1:11">
      <c r="A312" s="83"/>
      <c r="B312" s="83"/>
      <c r="C312" s="291"/>
      <c r="D312" s="83"/>
      <c r="E312" s="85"/>
      <c r="F312" s="85"/>
      <c r="G312" s="85"/>
      <c r="H312" s="85"/>
      <c r="I312" s="85"/>
      <c r="J312" s="85"/>
      <c r="K312" s="85"/>
    </row>
    <row r="313" spans="1:11">
      <c r="A313" s="83"/>
      <c r="B313" s="83"/>
      <c r="C313" s="291"/>
      <c r="D313" s="83"/>
      <c r="E313" s="85"/>
      <c r="F313" s="85"/>
      <c r="G313" s="85"/>
      <c r="H313" s="85"/>
      <c r="I313" s="85"/>
      <c r="J313" s="85"/>
      <c r="K313" s="85"/>
    </row>
    <row r="314" spans="1:11">
      <c r="A314" s="83"/>
      <c r="B314" s="83"/>
      <c r="C314" s="291"/>
      <c r="D314" s="83"/>
      <c r="E314" s="85"/>
      <c r="F314" s="85"/>
      <c r="G314" s="85"/>
      <c r="H314" s="85"/>
      <c r="I314" s="85"/>
      <c r="J314" s="85"/>
      <c r="K314" s="85"/>
    </row>
    <row r="315" spans="1:11">
      <c r="A315" s="83"/>
      <c r="B315" s="83"/>
      <c r="C315" s="291"/>
      <c r="D315" s="83"/>
      <c r="E315" s="85"/>
      <c r="F315" s="85"/>
      <c r="G315" s="85"/>
      <c r="H315" s="85"/>
      <c r="I315" s="85"/>
      <c r="J315" s="85"/>
      <c r="K315" s="85"/>
    </row>
    <row r="316" spans="1:11">
      <c r="A316" s="83"/>
      <c r="B316" s="83"/>
      <c r="C316" s="291"/>
      <c r="D316" s="83"/>
      <c r="E316" s="85"/>
      <c r="F316" s="85"/>
      <c r="G316" s="85"/>
      <c r="H316" s="85"/>
      <c r="I316" s="85"/>
      <c r="J316" s="85"/>
      <c r="K316" s="85"/>
    </row>
    <row r="317" spans="1:11">
      <c r="A317" s="83"/>
      <c r="B317" s="83"/>
      <c r="C317" s="291"/>
      <c r="D317" s="83"/>
      <c r="E317" s="85"/>
      <c r="F317" s="85"/>
      <c r="G317" s="85"/>
      <c r="H317" s="85"/>
      <c r="I317" s="85"/>
      <c r="J317" s="85"/>
      <c r="K317" s="85"/>
    </row>
    <row r="318" spans="1:11">
      <c r="A318" s="83"/>
      <c r="B318" s="83"/>
      <c r="C318" s="291"/>
      <c r="D318" s="83"/>
      <c r="E318" s="85"/>
      <c r="F318" s="85"/>
      <c r="G318" s="85"/>
      <c r="H318" s="85"/>
      <c r="I318" s="85"/>
      <c r="J318" s="85"/>
      <c r="K318" s="85"/>
    </row>
    <row r="319" spans="1:11">
      <c r="A319" s="83"/>
      <c r="B319" s="83"/>
      <c r="C319" s="291"/>
      <c r="D319" s="83"/>
      <c r="E319" s="85"/>
      <c r="F319" s="85"/>
      <c r="G319" s="85"/>
      <c r="H319" s="85"/>
      <c r="I319" s="85"/>
      <c r="J319" s="85"/>
      <c r="K319" s="85"/>
    </row>
    <row r="320" spans="1:11">
      <c r="A320" s="83"/>
      <c r="B320" s="83"/>
      <c r="C320" s="291"/>
      <c r="D320" s="83"/>
      <c r="E320" s="85"/>
      <c r="F320" s="85"/>
      <c r="G320" s="85"/>
      <c r="H320" s="85"/>
      <c r="I320" s="85"/>
      <c r="J320" s="85"/>
      <c r="K320" s="85"/>
    </row>
    <row r="321" spans="1:11">
      <c r="A321" s="83"/>
      <c r="B321" s="83"/>
      <c r="C321" s="291"/>
      <c r="D321" s="83"/>
      <c r="E321" s="85"/>
      <c r="F321" s="85"/>
      <c r="G321" s="85"/>
      <c r="H321" s="85"/>
      <c r="I321" s="85"/>
      <c r="J321" s="85"/>
      <c r="K321" s="85"/>
    </row>
    <row r="322" spans="1:11">
      <c r="A322" s="83"/>
      <c r="B322" s="83"/>
      <c r="C322" s="291"/>
      <c r="D322" s="83"/>
      <c r="E322" s="85"/>
      <c r="F322" s="85"/>
      <c r="G322" s="85"/>
      <c r="H322" s="85"/>
      <c r="I322" s="85"/>
      <c r="J322" s="85"/>
      <c r="K322" s="85"/>
    </row>
    <row r="323" spans="1:11">
      <c r="A323" s="83"/>
      <c r="B323" s="83"/>
      <c r="C323" s="291"/>
      <c r="D323" s="83"/>
      <c r="E323" s="85"/>
      <c r="F323" s="85"/>
      <c r="G323" s="85"/>
      <c r="H323" s="85"/>
      <c r="I323" s="85"/>
      <c r="J323" s="85"/>
      <c r="K323" s="85"/>
    </row>
    <row r="324" spans="1:11">
      <c r="A324" s="83"/>
      <c r="B324" s="83"/>
      <c r="C324" s="291"/>
      <c r="D324" s="83"/>
      <c r="E324" s="85"/>
      <c r="F324" s="85"/>
      <c r="G324" s="85"/>
      <c r="H324" s="85"/>
      <c r="I324" s="85"/>
      <c r="J324" s="85"/>
      <c r="K324" s="85"/>
    </row>
    <row r="325" spans="1:11">
      <c r="A325" s="83"/>
      <c r="B325" s="83"/>
      <c r="C325" s="291"/>
      <c r="D325" s="83"/>
      <c r="E325" s="85"/>
      <c r="F325" s="85"/>
      <c r="G325" s="85"/>
      <c r="H325" s="85"/>
      <c r="I325" s="85"/>
      <c r="J325" s="85"/>
      <c r="K325" s="85"/>
    </row>
    <row r="326" spans="1:11">
      <c r="A326" s="83"/>
      <c r="B326" s="83"/>
      <c r="C326" s="291"/>
      <c r="D326" s="83"/>
      <c r="E326" s="85"/>
      <c r="F326" s="85"/>
      <c r="G326" s="85"/>
      <c r="H326" s="85"/>
      <c r="I326" s="85"/>
      <c r="J326" s="85"/>
      <c r="K326" s="85"/>
    </row>
    <row r="327" spans="1:11">
      <c r="A327" s="83"/>
      <c r="B327" s="83"/>
      <c r="C327" s="291"/>
      <c r="D327" s="83"/>
      <c r="E327" s="85"/>
      <c r="F327" s="85"/>
      <c r="G327" s="85"/>
      <c r="H327" s="85"/>
      <c r="I327" s="85"/>
      <c r="J327" s="85"/>
      <c r="K327" s="85"/>
    </row>
    <row r="328" spans="1:11">
      <c r="A328" s="83"/>
      <c r="B328" s="83"/>
      <c r="C328" s="291"/>
      <c r="D328" s="83"/>
      <c r="E328" s="85"/>
      <c r="F328" s="85"/>
      <c r="G328" s="85"/>
      <c r="H328" s="85"/>
      <c r="I328" s="85"/>
      <c r="J328" s="85"/>
      <c r="K328" s="85"/>
    </row>
    <row r="329" spans="1:11">
      <c r="A329" s="83"/>
      <c r="B329" s="83"/>
      <c r="C329" s="291"/>
      <c r="D329" s="83"/>
      <c r="E329" s="85"/>
      <c r="F329" s="85"/>
      <c r="G329" s="85"/>
      <c r="H329" s="85"/>
      <c r="I329" s="85"/>
      <c r="J329" s="85"/>
      <c r="K329" s="85"/>
    </row>
    <row r="330" spans="1:11">
      <c r="A330" s="83"/>
      <c r="B330" s="83"/>
      <c r="C330" s="291"/>
      <c r="D330" s="83"/>
      <c r="E330" s="85"/>
      <c r="F330" s="85"/>
      <c r="G330" s="85"/>
      <c r="H330" s="85"/>
      <c r="I330" s="85"/>
      <c r="J330" s="85"/>
      <c r="K330" s="85"/>
    </row>
    <row r="331" spans="1:11">
      <c r="A331" s="83"/>
      <c r="B331" s="83"/>
      <c r="C331" s="291"/>
      <c r="D331" s="83"/>
      <c r="E331" s="85"/>
      <c r="F331" s="85"/>
      <c r="G331" s="85"/>
      <c r="H331" s="85"/>
      <c r="I331" s="85"/>
      <c r="J331" s="85"/>
      <c r="K331" s="85"/>
    </row>
    <row r="332" spans="1:11">
      <c r="A332" s="83"/>
      <c r="B332" s="83"/>
      <c r="C332" s="291"/>
      <c r="D332" s="83"/>
      <c r="E332" s="85"/>
      <c r="F332" s="85"/>
      <c r="G332" s="85"/>
      <c r="H332" s="85"/>
      <c r="I332" s="85"/>
      <c r="J332" s="85"/>
      <c r="K332" s="85"/>
    </row>
    <row r="333" spans="1:11">
      <c r="A333" s="83"/>
      <c r="B333" s="83"/>
      <c r="C333" s="291"/>
      <c r="D333" s="83"/>
      <c r="E333" s="85"/>
      <c r="F333" s="85"/>
      <c r="G333" s="85"/>
      <c r="H333" s="85"/>
      <c r="I333" s="85"/>
      <c r="J333" s="85"/>
      <c r="K333" s="85"/>
    </row>
    <row r="334" spans="1:11">
      <c r="A334" s="83"/>
      <c r="B334" s="83"/>
      <c r="C334" s="291"/>
      <c r="D334" s="83"/>
      <c r="E334" s="85"/>
      <c r="F334" s="85"/>
      <c r="G334" s="85"/>
      <c r="H334" s="85"/>
      <c r="I334" s="85"/>
      <c r="J334" s="85"/>
      <c r="K334" s="85"/>
    </row>
    <row r="335" spans="1:11">
      <c r="A335" s="83"/>
      <c r="B335" s="83"/>
      <c r="C335" s="291"/>
      <c r="D335" s="83"/>
      <c r="E335" s="85"/>
      <c r="F335" s="85"/>
      <c r="G335" s="85"/>
      <c r="H335" s="85"/>
      <c r="I335" s="85"/>
      <c r="J335" s="85"/>
      <c r="K335" s="85"/>
    </row>
    <row r="336" spans="1:11">
      <c r="A336" s="83"/>
      <c r="B336" s="83"/>
      <c r="C336" s="291"/>
      <c r="D336" s="83"/>
      <c r="E336" s="85"/>
      <c r="F336" s="85"/>
      <c r="G336" s="85"/>
      <c r="H336" s="85"/>
      <c r="I336" s="85"/>
      <c r="J336" s="85"/>
      <c r="K336" s="85"/>
    </row>
    <row r="337" spans="1:11">
      <c r="A337" s="83"/>
      <c r="B337" s="83"/>
      <c r="C337" s="291"/>
      <c r="D337" s="83"/>
      <c r="E337" s="85"/>
      <c r="F337" s="85"/>
      <c r="G337" s="85"/>
      <c r="H337" s="85"/>
      <c r="I337" s="85"/>
      <c r="J337" s="85"/>
      <c r="K337" s="85"/>
    </row>
    <row r="338" spans="1:11">
      <c r="A338" s="83"/>
      <c r="B338" s="83"/>
      <c r="C338" s="291"/>
      <c r="D338" s="83"/>
      <c r="E338" s="85"/>
      <c r="F338" s="85"/>
      <c r="G338" s="85"/>
      <c r="H338" s="85"/>
      <c r="I338" s="85"/>
      <c r="J338" s="85"/>
      <c r="K338" s="85"/>
    </row>
    <row r="339" spans="1:11">
      <c r="A339" s="83"/>
      <c r="B339" s="83"/>
      <c r="C339" s="291"/>
      <c r="D339" s="83"/>
      <c r="E339" s="85"/>
      <c r="F339" s="85"/>
      <c r="G339" s="85"/>
      <c r="H339" s="85"/>
      <c r="I339" s="85"/>
      <c r="J339" s="85"/>
      <c r="K339" s="85"/>
    </row>
    <row r="340" spans="1:11">
      <c r="A340" s="83"/>
      <c r="B340" s="83"/>
      <c r="C340" s="291"/>
      <c r="D340" s="83"/>
      <c r="E340" s="85"/>
      <c r="F340" s="85"/>
      <c r="G340" s="85"/>
      <c r="H340" s="85"/>
      <c r="I340" s="85"/>
      <c r="J340" s="85"/>
      <c r="K340" s="85"/>
    </row>
    <row r="341" spans="1:11">
      <c r="A341" s="83"/>
      <c r="B341" s="83"/>
      <c r="C341" s="291"/>
      <c r="D341" s="83"/>
      <c r="E341" s="85"/>
      <c r="F341" s="85"/>
      <c r="G341" s="85"/>
      <c r="H341" s="85"/>
      <c r="I341" s="85"/>
      <c r="J341" s="85"/>
      <c r="K341" s="85"/>
    </row>
    <row r="342" spans="1:11">
      <c r="A342" s="83"/>
      <c r="B342" s="83"/>
      <c r="C342" s="291"/>
      <c r="D342" s="83"/>
      <c r="E342" s="85"/>
      <c r="F342" s="85"/>
      <c r="G342" s="85"/>
      <c r="H342" s="85"/>
      <c r="I342" s="85"/>
      <c r="J342" s="85"/>
      <c r="K342" s="85"/>
    </row>
    <row r="343" spans="1:11">
      <c r="A343" s="83"/>
      <c r="B343" s="83"/>
      <c r="C343" s="291"/>
      <c r="D343" s="83"/>
      <c r="E343" s="85"/>
      <c r="F343" s="85"/>
      <c r="G343" s="85"/>
      <c r="H343" s="85"/>
      <c r="I343" s="85"/>
      <c r="J343" s="85"/>
      <c r="K343" s="85"/>
    </row>
    <row r="344" spans="1:11">
      <c r="A344" s="83"/>
      <c r="B344" s="83"/>
      <c r="C344" s="291"/>
      <c r="D344" s="83"/>
      <c r="E344" s="85"/>
      <c r="F344" s="85"/>
      <c r="G344" s="85"/>
      <c r="H344" s="85"/>
      <c r="I344" s="85"/>
      <c r="J344" s="85"/>
      <c r="K344" s="85"/>
    </row>
    <row r="345" spans="1:11">
      <c r="A345" s="83"/>
      <c r="B345" s="83"/>
      <c r="C345" s="291"/>
      <c r="D345" s="83"/>
      <c r="E345" s="85"/>
      <c r="F345" s="85"/>
      <c r="G345" s="85"/>
      <c r="H345" s="85"/>
      <c r="I345" s="85"/>
      <c r="J345" s="85"/>
      <c r="K345" s="85"/>
    </row>
    <row r="346" spans="1:11">
      <c r="A346" s="83"/>
      <c r="B346" s="83"/>
      <c r="C346" s="291"/>
      <c r="D346" s="83"/>
      <c r="E346" s="85"/>
      <c r="F346" s="85"/>
      <c r="G346" s="85"/>
      <c r="H346" s="85"/>
      <c r="I346" s="85"/>
      <c r="J346" s="85"/>
      <c r="K346" s="85"/>
    </row>
    <row r="347" spans="1:11">
      <c r="A347" s="83"/>
      <c r="B347" s="83"/>
      <c r="C347" s="291"/>
      <c r="D347" s="83"/>
      <c r="E347" s="85"/>
      <c r="F347" s="85"/>
      <c r="G347" s="85"/>
      <c r="H347" s="85"/>
      <c r="I347" s="85"/>
      <c r="J347" s="85"/>
      <c r="K347" s="85"/>
    </row>
    <row r="348" spans="1:11">
      <c r="A348" s="83"/>
      <c r="B348" s="83"/>
      <c r="C348" s="291"/>
      <c r="D348" s="83"/>
      <c r="E348" s="85"/>
      <c r="F348" s="85"/>
      <c r="G348" s="85"/>
      <c r="H348" s="85"/>
      <c r="I348" s="85"/>
      <c r="J348" s="85"/>
      <c r="K348" s="85"/>
    </row>
    <row r="349" spans="1:11">
      <c r="A349" s="83"/>
      <c r="B349" s="83"/>
      <c r="C349" s="291"/>
      <c r="D349" s="83"/>
      <c r="E349" s="85"/>
      <c r="F349" s="85"/>
      <c r="G349" s="85"/>
      <c r="H349" s="85"/>
      <c r="I349" s="85"/>
      <c r="J349" s="85"/>
      <c r="K349" s="85"/>
    </row>
    <row r="350" spans="1:11">
      <c r="A350" s="83"/>
      <c r="B350" s="83"/>
      <c r="C350" s="291"/>
      <c r="D350" s="83"/>
      <c r="E350" s="85"/>
      <c r="F350" s="85"/>
      <c r="G350" s="85"/>
      <c r="H350" s="85"/>
      <c r="I350" s="85"/>
      <c r="J350" s="85"/>
      <c r="K350" s="85"/>
    </row>
    <row r="351" spans="1:11">
      <c r="A351" s="83"/>
      <c r="B351" s="83"/>
      <c r="C351" s="291"/>
      <c r="D351" s="83"/>
      <c r="E351" s="85"/>
      <c r="F351" s="85"/>
      <c r="G351" s="85"/>
      <c r="H351" s="85"/>
      <c r="I351" s="85"/>
      <c r="J351" s="85"/>
      <c r="K351" s="85"/>
    </row>
    <row r="352" spans="1:11">
      <c r="A352" s="83"/>
      <c r="B352" s="83"/>
      <c r="C352" s="291"/>
      <c r="D352" s="83"/>
      <c r="E352" s="85"/>
      <c r="F352" s="85"/>
      <c r="G352" s="85"/>
      <c r="H352" s="85"/>
      <c r="I352" s="85"/>
      <c r="J352" s="85"/>
      <c r="K352" s="85"/>
    </row>
    <row r="353" spans="1:11">
      <c r="A353" s="83"/>
      <c r="B353" s="83"/>
      <c r="C353" s="291"/>
      <c r="D353" s="83"/>
      <c r="E353" s="85"/>
      <c r="F353" s="85"/>
      <c r="G353" s="85"/>
      <c r="H353" s="85"/>
      <c r="I353" s="85"/>
      <c r="J353" s="85"/>
      <c r="K353" s="85"/>
    </row>
    <row r="354" spans="1:11">
      <c r="A354" s="83"/>
      <c r="B354" s="83"/>
      <c r="C354" s="291"/>
      <c r="D354" s="83"/>
      <c r="E354" s="85"/>
      <c r="F354" s="85"/>
      <c r="G354" s="85"/>
      <c r="H354" s="85"/>
      <c r="I354" s="85"/>
      <c r="J354" s="85"/>
      <c r="K354" s="85"/>
    </row>
    <row r="355" spans="1:11">
      <c r="A355" s="83"/>
      <c r="B355" s="83"/>
      <c r="C355" s="291"/>
      <c r="D355" s="83"/>
      <c r="E355" s="85"/>
      <c r="F355" s="85"/>
      <c r="G355" s="85"/>
      <c r="H355" s="85"/>
      <c r="I355" s="85"/>
      <c r="J355" s="85"/>
      <c r="K355" s="85"/>
    </row>
    <row r="356" spans="1:11">
      <c r="A356" s="83"/>
      <c r="B356" s="83"/>
      <c r="C356" s="291"/>
      <c r="D356" s="83"/>
      <c r="E356" s="85"/>
      <c r="F356" s="85"/>
      <c r="G356" s="85"/>
      <c r="H356" s="85"/>
      <c r="I356" s="85"/>
      <c r="J356" s="85"/>
      <c r="K356" s="85"/>
    </row>
  </sheetData>
  <mergeCells count="14">
    <mergeCell ref="B253:D253"/>
    <mergeCell ref="J8:J10"/>
    <mergeCell ref="K8:K10"/>
    <mergeCell ref="A8:A10"/>
    <mergeCell ref="B8:B10"/>
    <mergeCell ref="C8:D8"/>
    <mergeCell ref="I8:I10"/>
    <mergeCell ref="C9:C10"/>
    <mergeCell ref="D9:D10"/>
    <mergeCell ref="A7:K7"/>
    <mergeCell ref="E8:E9"/>
    <mergeCell ref="F8:F9"/>
    <mergeCell ref="G8:G9"/>
    <mergeCell ref="H8:H9"/>
  </mergeCells>
  <phoneticPr fontId="0" type="noConversion"/>
  <printOptions horizontalCentered="1"/>
  <pageMargins left="0.43307086614173229" right="0.27559055118110237" top="0.39370078740157483" bottom="0.59055118110236227" header="0" footer="0.98425196850393704"/>
  <pageSetup paperSize="5" scale="85" orientation="portrait" r:id="rId1"/>
  <headerFooter alignWithMargins="0">
    <oddFooter>&amp;RPágina &amp;P</oddFooter>
  </headerFooter>
  <rowBreaks count="3" manualBreakCount="3">
    <brk id="74" max="16383" man="1"/>
    <brk id="136" max="16383" man="1"/>
    <brk id="198" max="16383" man="1"/>
  </rowBreaks>
  <ignoredErrors>
    <ignoredError sqref="B13:B130 B132:B252" numberStoredAsText="1"/>
    <ignoredError sqref="E253:J253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40"/>
  <sheetViews>
    <sheetView view="pageBreakPreview" zoomScaleNormal="90" zoomScaleSheetLayoutView="100" workbookViewId="0" xr3:uid="{842E5F09-E766-5B8D-85AF-A39847EA96FD}">
      <pane ySplit="11" topLeftCell="A12" activePane="bottomLeft" state="frozen"/>
      <selection pane="bottomLeft" activeCell="B36" sqref="B13:B36"/>
    </sheetView>
  </sheetViews>
  <sheetFormatPr defaultColWidth="11.42578125" defaultRowHeight="12.75"/>
  <cols>
    <col min="1" max="1" width="19.140625" customWidth="1"/>
    <col min="2" max="2" width="9.140625" customWidth="1"/>
    <col min="3" max="3" width="4.42578125" customWidth="1"/>
    <col min="4" max="4" width="8.5703125" bestFit="1" customWidth="1"/>
    <col min="5" max="8" width="8.42578125" style="14" customWidth="1"/>
    <col min="9" max="11" width="9.7109375" style="14" customWidth="1"/>
    <col min="13" max="16384" width="11.42578125" style="30"/>
  </cols>
  <sheetData>
    <row r="1" spans="1:11" s="13" customFormat="1" ht="27" customHeight="1">
      <c r="A1" s="242"/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1" s="13" customFormat="1" ht="22.5" customHeight="1">
      <c r="A2" s="242"/>
      <c r="B2" s="244"/>
      <c r="C2" s="244"/>
      <c r="D2" s="244"/>
      <c r="E2" s="244"/>
      <c r="F2" s="244"/>
      <c r="G2" s="244"/>
      <c r="H2" s="244"/>
      <c r="I2" s="244"/>
      <c r="J2" s="244"/>
      <c r="K2" s="244"/>
    </row>
    <row r="3" spans="1:11" s="13" customFormat="1" ht="18" customHeight="1">
      <c r="A3" s="242"/>
      <c r="B3" s="242"/>
      <c r="C3" s="242"/>
      <c r="D3" s="242"/>
      <c r="E3" s="242"/>
      <c r="F3" s="242"/>
      <c r="G3" s="242"/>
      <c r="H3" s="242"/>
      <c r="I3" s="242"/>
      <c r="J3" s="242"/>
      <c r="K3" s="242"/>
    </row>
    <row r="4" spans="1:11" s="13" customFormat="1" ht="18.75" customHeight="1">
      <c r="A4" s="242"/>
      <c r="B4" s="245" t="s">
        <v>0</v>
      </c>
      <c r="C4" s="246"/>
      <c r="D4" s="246"/>
      <c r="E4" s="246"/>
      <c r="F4" s="246"/>
      <c r="G4" s="247"/>
      <c r="H4" s="248"/>
      <c r="I4" s="248"/>
      <c r="J4" s="248"/>
      <c r="K4" s="248"/>
    </row>
    <row r="5" spans="1:11" s="13" customFormat="1" ht="18.75">
      <c r="A5" s="242"/>
      <c r="B5" s="245"/>
      <c r="C5" s="245" t="s">
        <v>1</v>
      </c>
      <c r="D5" s="249"/>
      <c r="E5" s="249"/>
      <c r="F5" s="246"/>
      <c r="G5" s="247"/>
      <c r="H5" s="248"/>
      <c r="I5" s="248"/>
      <c r="J5" s="248"/>
      <c r="K5" s="248"/>
    </row>
    <row r="6" spans="1:11" s="13" customFormat="1" ht="20.25" customHeight="1">
      <c r="A6" s="242"/>
      <c r="B6" s="242"/>
      <c r="C6" s="242"/>
      <c r="D6" s="245" t="s">
        <v>133</v>
      </c>
      <c r="E6" s="249"/>
      <c r="F6" s="249"/>
      <c r="G6" s="250"/>
      <c r="H6" s="250"/>
      <c r="I6" s="250"/>
      <c r="J6" s="250"/>
      <c r="K6" s="250"/>
    </row>
    <row r="7" spans="1:11" s="13" customFormat="1">
      <c r="A7" s="304"/>
      <c r="B7" s="304"/>
      <c r="C7" s="304"/>
      <c r="D7" s="304"/>
      <c r="E7" s="304"/>
      <c r="F7" s="304"/>
      <c r="G7" s="304"/>
      <c r="H7" s="304"/>
      <c r="I7" s="304"/>
      <c r="J7" s="304"/>
      <c r="K7" s="304"/>
    </row>
    <row r="8" spans="1:11" s="28" customFormat="1" ht="14.25" customHeight="1">
      <c r="A8" s="310" t="s">
        <v>3</v>
      </c>
      <c r="B8" s="310" t="s">
        <v>4</v>
      </c>
      <c r="C8" s="313" t="s">
        <v>5</v>
      </c>
      <c r="D8" s="313"/>
      <c r="E8" s="302"/>
      <c r="F8" s="302"/>
      <c r="G8" s="302"/>
      <c r="H8" s="302"/>
      <c r="I8" s="307" t="s">
        <v>6</v>
      </c>
      <c r="J8" s="307" t="s">
        <v>7</v>
      </c>
      <c r="K8" s="307" t="s">
        <v>8</v>
      </c>
    </row>
    <row r="9" spans="1:11" s="28" customFormat="1" ht="14.25" customHeight="1">
      <c r="A9" s="311"/>
      <c r="B9" s="311"/>
      <c r="C9" s="310" t="s">
        <v>9</v>
      </c>
      <c r="D9" s="310" t="s">
        <v>10</v>
      </c>
      <c r="E9" s="303"/>
      <c r="F9" s="303"/>
      <c r="G9" s="303"/>
      <c r="H9" s="303"/>
      <c r="I9" s="308"/>
      <c r="J9" s="308"/>
      <c r="K9" s="308"/>
    </row>
    <row r="10" spans="1:11" s="28" customFormat="1" ht="9.75" customHeight="1">
      <c r="A10" s="312"/>
      <c r="B10" s="312"/>
      <c r="C10" s="312"/>
      <c r="D10" s="312"/>
      <c r="E10" s="186" t="s">
        <v>11</v>
      </c>
      <c r="F10" s="186" t="s">
        <v>11</v>
      </c>
      <c r="G10" s="186" t="s">
        <v>11</v>
      </c>
      <c r="H10" s="186" t="s">
        <v>11</v>
      </c>
      <c r="I10" s="309"/>
      <c r="J10" s="309"/>
      <c r="K10" s="309"/>
    </row>
    <row r="11" spans="1:11" s="13" customFormat="1" ht="3" customHeight="1">
      <c r="A11" s="58"/>
      <c r="B11" s="58"/>
      <c r="C11" s="58"/>
      <c r="D11" s="58"/>
      <c r="E11" s="59"/>
      <c r="F11" s="59"/>
      <c r="G11" s="59"/>
      <c r="H11" s="59"/>
      <c r="I11" s="57"/>
      <c r="J11" s="57"/>
      <c r="K11" s="57"/>
    </row>
    <row r="12" spans="1:11" s="13" customFormat="1" ht="3" customHeight="1">
      <c r="A12" s="58"/>
      <c r="B12" s="58"/>
      <c r="C12" s="58"/>
      <c r="D12" s="58"/>
      <c r="E12" s="59"/>
      <c r="F12" s="59"/>
      <c r="G12" s="59"/>
      <c r="H12" s="59"/>
      <c r="I12" s="57"/>
      <c r="J12" s="57"/>
      <c r="K12" s="57"/>
    </row>
    <row r="13" spans="1:11">
      <c r="A13" s="226" t="s">
        <v>134</v>
      </c>
      <c r="B13" s="70" t="s">
        <v>135</v>
      </c>
      <c r="C13" s="131"/>
      <c r="D13" s="71" t="s">
        <v>13</v>
      </c>
      <c r="E13" s="72">
        <v>54</v>
      </c>
      <c r="F13" s="72">
        <v>202</v>
      </c>
      <c r="G13" s="72">
        <v>10</v>
      </c>
      <c r="H13" s="72">
        <v>2</v>
      </c>
      <c r="I13" s="82">
        <f t="shared" ref="I13:I76" si="0">SUM(E13+F13+G13+H13)</f>
        <v>268</v>
      </c>
      <c r="J13" s="73">
        <v>2</v>
      </c>
      <c r="K13" s="82">
        <f t="shared" ref="K13:K76" si="1">SUM(I13:J13)</f>
        <v>270</v>
      </c>
    </row>
    <row r="14" spans="1:11">
      <c r="A14" s="227" t="s">
        <v>136</v>
      </c>
      <c r="B14" s="70" t="s">
        <v>135</v>
      </c>
      <c r="C14" s="131"/>
      <c r="D14" s="71" t="s">
        <v>15</v>
      </c>
      <c r="E14" s="72">
        <v>62</v>
      </c>
      <c r="F14" s="72">
        <v>158</v>
      </c>
      <c r="G14" s="72">
        <v>16</v>
      </c>
      <c r="H14" s="72">
        <v>3</v>
      </c>
      <c r="I14" s="82">
        <f t="shared" si="0"/>
        <v>239</v>
      </c>
      <c r="J14" s="73">
        <v>4</v>
      </c>
      <c r="K14" s="82">
        <f t="shared" si="1"/>
        <v>243</v>
      </c>
    </row>
    <row r="15" spans="1:11">
      <c r="A15" s="227" t="s">
        <v>16</v>
      </c>
      <c r="B15" s="70" t="s">
        <v>137</v>
      </c>
      <c r="C15" s="131"/>
      <c r="D15" s="71" t="s">
        <v>13</v>
      </c>
      <c r="E15" s="72">
        <v>51</v>
      </c>
      <c r="F15" s="72">
        <v>215</v>
      </c>
      <c r="G15" s="72">
        <v>14</v>
      </c>
      <c r="H15" s="72">
        <v>1</v>
      </c>
      <c r="I15" s="82">
        <f t="shared" si="0"/>
        <v>281</v>
      </c>
      <c r="J15" s="73">
        <v>4</v>
      </c>
      <c r="K15" s="82">
        <f t="shared" si="1"/>
        <v>285</v>
      </c>
    </row>
    <row r="16" spans="1:11">
      <c r="A16" s="70"/>
      <c r="B16" s="70" t="s">
        <v>138</v>
      </c>
      <c r="C16" s="131"/>
      <c r="D16" s="71" t="s">
        <v>15</v>
      </c>
      <c r="E16" s="72">
        <v>46</v>
      </c>
      <c r="F16" s="72">
        <v>201</v>
      </c>
      <c r="G16" s="72">
        <v>11</v>
      </c>
      <c r="H16" s="72">
        <v>2</v>
      </c>
      <c r="I16" s="82">
        <f t="shared" si="0"/>
        <v>260</v>
      </c>
      <c r="J16" s="73">
        <v>2</v>
      </c>
      <c r="K16" s="82">
        <f t="shared" si="1"/>
        <v>262</v>
      </c>
    </row>
    <row r="17" spans="1:11">
      <c r="A17" s="70"/>
      <c r="B17" s="70" t="s">
        <v>138</v>
      </c>
      <c r="C17" s="131"/>
      <c r="D17" s="71" t="s">
        <v>13</v>
      </c>
      <c r="E17" s="72">
        <v>43</v>
      </c>
      <c r="F17" s="72">
        <v>170</v>
      </c>
      <c r="G17" s="72">
        <v>14</v>
      </c>
      <c r="H17" s="72">
        <v>1</v>
      </c>
      <c r="I17" s="82">
        <f t="shared" si="0"/>
        <v>228</v>
      </c>
      <c r="J17" s="73">
        <v>4</v>
      </c>
      <c r="K17" s="82">
        <f t="shared" si="1"/>
        <v>232</v>
      </c>
    </row>
    <row r="18" spans="1:11">
      <c r="A18" s="70"/>
      <c r="B18" s="70" t="s">
        <v>139</v>
      </c>
      <c r="C18" s="131"/>
      <c r="D18" s="71" t="s">
        <v>13</v>
      </c>
      <c r="E18" s="72">
        <v>40</v>
      </c>
      <c r="F18" s="72">
        <v>213</v>
      </c>
      <c r="G18" s="72">
        <v>11</v>
      </c>
      <c r="H18" s="72">
        <v>2</v>
      </c>
      <c r="I18" s="82">
        <f t="shared" si="0"/>
        <v>266</v>
      </c>
      <c r="J18" s="73">
        <v>3</v>
      </c>
      <c r="K18" s="82">
        <f t="shared" si="1"/>
        <v>269</v>
      </c>
    </row>
    <row r="19" spans="1:11">
      <c r="A19" s="70"/>
      <c r="B19" s="70" t="s">
        <v>139</v>
      </c>
      <c r="C19" s="131"/>
      <c r="D19" s="71" t="s">
        <v>15</v>
      </c>
      <c r="E19" s="72">
        <v>51</v>
      </c>
      <c r="F19" s="72">
        <v>235</v>
      </c>
      <c r="G19" s="72">
        <v>13</v>
      </c>
      <c r="H19" s="72">
        <v>0</v>
      </c>
      <c r="I19" s="82">
        <f t="shared" si="0"/>
        <v>299</v>
      </c>
      <c r="J19" s="73">
        <v>5</v>
      </c>
      <c r="K19" s="82">
        <f t="shared" si="1"/>
        <v>304</v>
      </c>
    </row>
    <row r="20" spans="1:11">
      <c r="A20" s="70"/>
      <c r="B20" s="70" t="s">
        <v>140</v>
      </c>
      <c r="C20" s="131"/>
      <c r="D20" s="71" t="s">
        <v>13</v>
      </c>
      <c r="E20" s="72">
        <v>66</v>
      </c>
      <c r="F20" s="72">
        <v>201</v>
      </c>
      <c r="G20" s="72">
        <v>14</v>
      </c>
      <c r="H20" s="72">
        <v>1</v>
      </c>
      <c r="I20" s="82">
        <f t="shared" si="0"/>
        <v>282</v>
      </c>
      <c r="J20" s="73">
        <v>7</v>
      </c>
      <c r="K20" s="82">
        <f t="shared" si="1"/>
        <v>289</v>
      </c>
    </row>
    <row r="21" spans="1:11">
      <c r="A21" s="70"/>
      <c r="B21" s="70" t="s">
        <v>140</v>
      </c>
      <c r="C21" s="131"/>
      <c r="D21" s="71" t="s">
        <v>15</v>
      </c>
      <c r="E21" s="72">
        <v>64</v>
      </c>
      <c r="F21" s="72">
        <v>179</v>
      </c>
      <c r="G21" s="72">
        <v>4</v>
      </c>
      <c r="H21" s="72">
        <v>2</v>
      </c>
      <c r="I21" s="82">
        <f t="shared" si="0"/>
        <v>249</v>
      </c>
      <c r="J21" s="73">
        <v>2</v>
      </c>
      <c r="K21" s="82">
        <f t="shared" si="1"/>
        <v>251</v>
      </c>
    </row>
    <row r="22" spans="1:11">
      <c r="A22" s="70"/>
      <c r="B22" s="70" t="s">
        <v>141</v>
      </c>
      <c r="C22" s="131"/>
      <c r="D22" s="71" t="s">
        <v>13</v>
      </c>
      <c r="E22" s="72">
        <v>77</v>
      </c>
      <c r="F22" s="72">
        <v>255</v>
      </c>
      <c r="G22" s="72">
        <v>7</v>
      </c>
      <c r="H22" s="72">
        <v>1</v>
      </c>
      <c r="I22" s="82">
        <f t="shared" si="0"/>
        <v>340</v>
      </c>
      <c r="J22" s="73">
        <v>6</v>
      </c>
      <c r="K22" s="82">
        <f t="shared" si="1"/>
        <v>346</v>
      </c>
    </row>
    <row r="23" spans="1:11">
      <c r="A23" s="70"/>
      <c r="B23" s="70" t="s">
        <v>142</v>
      </c>
      <c r="C23" s="131"/>
      <c r="D23" s="71" t="s">
        <v>13</v>
      </c>
      <c r="E23" s="72">
        <v>45</v>
      </c>
      <c r="F23" s="72">
        <v>246</v>
      </c>
      <c r="G23" s="72">
        <v>20</v>
      </c>
      <c r="H23" s="72">
        <v>1</v>
      </c>
      <c r="I23" s="82">
        <f t="shared" si="0"/>
        <v>312</v>
      </c>
      <c r="J23" s="72">
        <v>2</v>
      </c>
      <c r="K23" s="82">
        <f t="shared" si="1"/>
        <v>314</v>
      </c>
    </row>
    <row r="24" spans="1:11">
      <c r="A24" s="70"/>
      <c r="B24" s="70" t="s">
        <v>142</v>
      </c>
      <c r="C24" s="131"/>
      <c r="D24" s="71" t="s">
        <v>15</v>
      </c>
      <c r="E24" s="72">
        <v>53</v>
      </c>
      <c r="F24" s="72">
        <v>220</v>
      </c>
      <c r="G24" s="72">
        <v>9</v>
      </c>
      <c r="H24" s="72">
        <v>1</v>
      </c>
      <c r="I24" s="82">
        <f t="shared" si="0"/>
        <v>283</v>
      </c>
      <c r="J24" s="73">
        <v>5</v>
      </c>
      <c r="K24" s="82">
        <f t="shared" si="1"/>
        <v>288</v>
      </c>
    </row>
    <row r="25" spans="1:11">
      <c r="A25" s="70"/>
      <c r="B25" s="70" t="s">
        <v>143</v>
      </c>
      <c r="C25" s="131"/>
      <c r="D25" s="71" t="s">
        <v>13</v>
      </c>
      <c r="E25" s="72">
        <v>65</v>
      </c>
      <c r="F25" s="72">
        <v>228</v>
      </c>
      <c r="G25" s="72">
        <v>7</v>
      </c>
      <c r="H25" s="72">
        <v>1</v>
      </c>
      <c r="I25" s="82">
        <f t="shared" si="0"/>
        <v>301</v>
      </c>
      <c r="J25" s="73">
        <v>2</v>
      </c>
      <c r="K25" s="82">
        <f t="shared" si="1"/>
        <v>303</v>
      </c>
    </row>
    <row r="26" spans="1:11">
      <c r="A26" s="70"/>
      <c r="B26" s="70" t="s">
        <v>143</v>
      </c>
      <c r="C26" s="131"/>
      <c r="D26" s="71" t="s">
        <v>15</v>
      </c>
      <c r="E26" s="72">
        <v>89</v>
      </c>
      <c r="F26" s="72">
        <v>205</v>
      </c>
      <c r="G26" s="72">
        <v>5</v>
      </c>
      <c r="H26" s="72">
        <v>3</v>
      </c>
      <c r="I26" s="82">
        <f t="shared" si="0"/>
        <v>302</v>
      </c>
      <c r="J26" s="73">
        <v>3</v>
      </c>
      <c r="K26" s="82">
        <f t="shared" si="1"/>
        <v>305</v>
      </c>
    </row>
    <row r="27" spans="1:11">
      <c r="A27" s="70"/>
      <c r="B27" s="70" t="s">
        <v>144</v>
      </c>
      <c r="C27" s="131"/>
      <c r="D27" s="71" t="s">
        <v>15</v>
      </c>
      <c r="E27" s="72">
        <v>44</v>
      </c>
      <c r="F27" s="72">
        <v>164</v>
      </c>
      <c r="G27" s="72">
        <v>10</v>
      </c>
      <c r="H27" s="72">
        <v>0</v>
      </c>
      <c r="I27" s="82">
        <f t="shared" si="0"/>
        <v>218</v>
      </c>
      <c r="J27" s="73">
        <v>3</v>
      </c>
      <c r="K27" s="82">
        <f t="shared" si="1"/>
        <v>221</v>
      </c>
    </row>
    <row r="28" spans="1:11">
      <c r="A28" s="70"/>
      <c r="B28" s="70" t="s">
        <v>144</v>
      </c>
      <c r="C28" s="131"/>
      <c r="D28" s="71" t="s">
        <v>13</v>
      </c>
      <c r="E28" s="72">
        <v>49</v>
      </c>
      <c r="F28" s="72">
        <v>190</v>
      </c>
      <c r="G28" s="72">
        <v>12</v>
      </c>
      <c r="H28" s="72">
        <v>4</v>
      </c>
      <c r="I28" s="82">
        <f t="shared" si="0"/>
        <v>255</v>
      </c>
      <c r="J28" s="73">
        <v>1</v>
      </c>
      <c r="K28" s="82">
        <f t="shared" si="1"/>
        <v>256</v>
      </c>
    </row>
    <row r="29" spans="1:11">
      <c r="A29" s="70"/>
      <c r="B29" s="70" t="s">
        <v>145</v>
      </c>
      <c r="C29" s="131"/>
      <c r="D29" s="71" t="s">
        <v>15</v>
      </c>
      <c r="E29" s="72">
        <v>47</v>
      </c>
      <c r="F29" s="72">
        <v>132</v>
      </c>
      <c r="G29" s="72">
        <v>18</v>
      </c>
      <c r="H29" s="72">
        <v>1</v>
      </c>
      <c r="I29" s="82">
        <f t="shared" si="0"/>
        <v>198</v>
      </c>
      <c r="J29" s="73">
        <v>3</v>
      </c>
      <c r="K29" s="82">
        <f t="shared" si="1"/>
        <v>201</v>
      </c>
    </row>
    <row r="30" spans="1:11">
      <c r="A30" s="70"/>
      <c r="B30" s="70" t="s">
        <v>145</v>
      </c>
      <c r="C30" s="131"/>
      <c r="D30" s="71" t="s">
        <v>13</v>
      </c>
      <c r="E30" s="72">
        <v>42</v>
      </c>
      <c r="F30" s="72">
        <v>134</v>
      </c>
      <c r="G30" s="72">
        <v>20</v>
      </c>
      <c r="H30" s="72">
        <v>1</v>
      </c>
      <c r="I30" s="82">
        <f t="shared" si="0"/>
        <v>197</v>
      </c>
      <c r="J30" s="73">
        <v>2</v>
      </c>
      <c r="K30" s="82">
        <f t="shared" si="1"/>
        <v>199</v>
      </c>
    </row>
    <row r="31" spans="1:11">
      <c r="A31" s="70"/>
      <c r="B31" s="70" t="s">
        <v>146</v>
      </c>
      <c r="C31" s="131"/>
      <c r="D31" s="71" t="s">
        <v>15</v>
      </c>
      <c r="E31" s="72">
        <v>39</v>
      </c>
      <c r="F31" s="72">
        <v>165</v>
      </c>
      <c r="G31" s="72">
        <v>9</v>
      </c>
      <c r="H31" s="72">
        <v>1</v>
      </c>
      <c r="I31" s="82">
        <f t="shared" si="0"/>
        <v>214</v>
      </c>
      <c r="J31" s="73">
        <v>3</v>
      </c>
      <c r="K31" s="82">
        <f t="shared" si="1"/>
        <v>217</v>
      </c>
    </row>
    <row r="32" spans="1:11">
      <c r="A32" s="70"/>
      <c r="B32" s="70" t="s">
        <v>146</v>
      </c>
      <c r="C32" s="131"/>
      <c r="D32" s="71" t="s">
        <v>13</v>
      </c>
      <c r="E32" s="72">
        <v>53</v>
      </c>
      <c r="F32" s="72">
        <v>162</v>
      </c>
      <c r="G32" s="72">
        <v>14</v>
      </c>
      <c r="H32" s="72">
        <v>1</v>
      </c>
      <c r="I32" s="82">
        <f t="shared" si="0"/>
        <v>230</v>
      </c>
      <c r="J32" s="73">
        <v>3</v>
      </c>
      <c r="K32" s="82">
        <f t="shared" si="1"/>
        <v>233</v>
      </c>
    </row>
    <row r="33" spans="1:11">
      <c r="A33" s="70"/>
      <c r="B33" s="70" t="s">
        <v>147</v>
      </c>
      <c r="C33" s="131"/>
      <c r="D33" s="71" t="s">
        <v>13</v>
      </c>
      <c r="E33" s="72">
        <v>45</v>
      </c>
      <c r="F33" s="72">
        <v>186</v>
      </c>
      <c r="G33" s="72">
        <v>11</v>
      </c>
      <c r="H33" s="72">
        <v>4</v>
      </c>
      <c r="I33" s="82">
        <f t="shared" si="0"/>
        <v>246</v>
      </c>
      <c r="J33" s="73">
        <v>7</v>
      </c>
      <c r="K33" s="82">
        <f t="shared" si="1"/>
        <v>253</v>
      </c>
    </row>
    <row r="34" spans="1:11">
      <c r="A34" s="70"/>
      <c r="B34" s="70" t="s">
        <v>148</v>
      </c>
      <c r="C34" s="131"/>
      <c r="D34" s="71" t="s">
        <v>15</v>
      </c>
      <c r="E34" s="72">
        <v>72</v>
      </c>
      <c r="F34" s="72">
        <v>251</v>
      </c>
      <c r="G34" s="72">
        <v>7</v>
      </c>
      <c r="H34" s="72">
        <v>2</v>
      </c>
      <c r="I34" s="82">
        <f t="shared" si="0"/>
        <v>332</v>
      </c>
      <c r="J34" s="73">
        <v>8</v>
      </c>
      <c r="K34" s="82">
        <f t="shared" si="1"/>
        <v>340</v>
      </c>
    </row>
    <row r="35" spans="1:11">
      <c r="A35" s="70"/>
      <c r="B35" s="70" t="s">
        <v>148</v>
      </c>
      <c r="C35" s="131"/>
      <c r="D35" s="71" t="s">
        <v>13</v>
      </c>
      <c r="E35" s="72">
        <v>64</v>
      </c>
      <c r="F35" s="72">
        <v>244</v>
      </c>
      <c r="G35" s="72">
        <v>8</v>
      </c>
      <c r="H35" s="72">
        <v>1</v>
      </c>
      <c r="I35" s="82">
        <f t="shared" si="0"/>
        <v>317</v>
      </c>
      <c r="J35" s="73">
        <v>7</v>
      </c>
      <c r="K35" s="82">
        <f t="shared" si="1"/>
        <v>324</v>
      </c>
    </row>
    <row r="36" spans="1:11">
      <c r="A36" s="70"/>
      <c r="B36" s="70" t="s">
        <v>149</v>
      </c>
      <c r="C36" s="131"/>
      <c r="D36" s="71" t="s">
        <v>15</v>
      </c>
      <c r="E36" s="72">
        <v>29</v>
      </c>
      <c r="F36" s="72">
        <v>174</v>
      </c>
      <c r="G36" s="72">
        <v>11</v>
      </c>
      <c r="H36" s="72">
        <v>1</v>
      </c>
      <c r="I36" s="82">
        <f t="shared" si="0"/>
        <v>215</v>
      </c>
      <c r="J36" s="73">
        <v>1</v>
      </c>
      <c r="K36" s="82">
        <f t="shared" si="1"/>
        <v>216</v>
      </c>
    </row>
    <row r="37" spans="1:11">
      <c r="A37" s="70"/>
      <c r="B37" s="70" t="s">
        <v>149</v>
      </c>
      <c r="C37" s="131"/>
      <c r="D37" s="71" t="s">
        <v>13</v>
      </c>
      <c r="E37" s="72">
        <v>35</v>
      </c>
      <c r="F37" s="72">
        <v>155</v>
      </c>
      <c r="G37" s="72">
        <v>11</v>
      </c>
      <c r="H37" s="72">
        <v>0</v>
      </c>
      <c r="I37" s="82">
        <f t="shared" si="0"/>
        <v>201</v>
      </c>
      <c r="J37" s="73">
        <v>3</v>
      </c>
      <c r="K37" s="82">
        <f t="shared" si="1"/>
        <v>204</v>
      </c>
    </row>
    <row r="38" spans="1:11">
      <c r="A38" s="68"/>
      <c r="B38" s="70" t="s">
        <v>150</v>
      </c>
      <c r="C38" s="131"/>
      <c r="D38" s="71" t="s">
        <v>13</v>
      </c>
      <c r="E38" s="78">
        <v>39</v>
      </c>
      <c r="F38" s="78">
        <v>183</v>
      </c>
      <c r="G38" s="78">
        <v>18</v>
      </c>
      <c r="H38" s="78">
        <v>1</v>
      </c>
      <c r="I38" s="82">
        <f t="shared" si="0"/>
        <v>241</v>
      </c>
      <c r="J38" s="82">
        <v>12</v>
      </c>
      <c r="K38" s="82">
        <f t="shared" si="1"/>
        <v>253</v>
      </c>
    </row>
    <row r="39" spans="1:11">
      <c r="A39" s="70"/>
      <c r="B39" s="70" t="s">
        <v>150</v>
      </c>
      <c r="C39" s="131"/>
      <c r="D39" s="71" t="s">
        <v>15</v>
      </c>
      <c r="E39" s="72">
        <v>49</v>
      </c>
      <c r="F39" s="72">
        <v>183</v>
      </c>
      <c r="G39" s="72">
        <v>13</v>
      </c>
      <c r="H39" s="72">
        <v>4</v>
      </c>
      <c r="I39" s="82">
        <f t="shared" si="0"/>
        <v>249</v>
      </c>
      <c r="J39" s="73">
        <v>8</v>
      </c>
      <c r="K39" s="82">
        <f t="shared" si="1"/>
        <v>257</v>
      </c>
    </row>
    <row r="40" spans="1:11">
      <c r="A40" s="70"/>
      <c r="B40" s="70" t="s">
        <v>151</v>
      </c>
      <c r="C40" s="131"/>
      <c r="D40" s="71" t="s">
        <v>13</v>
      </c>
      <c r="E40" s="72">
        <v>54</v>
      </c>
      <c r="F40" s="72">
        <v>251</v>
      </c>
      <c r="G40" s="72">
        <v>10</v>
      </c>
      <c r="H40" s="72">
        <v>7</v>
      </c>
      <c r="I40" s="82">
        <f t="shared" si="0"/>
        <v>322</v>
      </c>
      <c r="J40" s="73">
        <v>2</v>
      </c>
      <c r="K40" s="82">
        <f t="shared" si="1"/>
        <v>324</v>
      </c>
    </row>
    <row r="41" spans="1:11">
      <c r="A41" s="70"/>
      <c r="B41" s="70" t="s">
        <v>151</v>
      </c>
      <c r="C41" s="131"/>
      <c r="D41" s="71" t="s">
        <v>152</v>
      </c>
      <c r="E41" s="72">
        <v>52</v>
      </c>
      <c r="F41" s="72">
        <v>245</v>
      </c>
      <c r="G41" s="72">
        <v>11</v>
      </c>
      <c r="H41" s="72">
        <v>4</v>
      </c>
      <c r="I41" s="82">
        <f t="shared" si="0"/>
        <v>312</v>
      </c>
      <c r="J41" s="73">
        <v>7</v>
      </c>
      <c r="K41" s="82">
        <f t="shared" si="1"/>
        <v>319</v>
      </c>
    </row>
    <row r="42" spans="1:11">
      <c r="A42" s="70"/>
      <c r="B42" s="70" t="s">
        <v>151</v>
      </c>
      <c r="C42" s="131"/>
      <c r="D42" s="71" t="s">
        <v>64</v>
      </c>
      <c r="E42" s="72">
        <v>60</v>
      </c>
      <c r="F42" s="72">
        <v>270</v>
      </c>
      <c r="G42" s="72">
        <v>10</v>
      </c>
      <c r="H42" s="72">
        <v>4</v>
      </c>
      <c r="I42" s="82">
        <f t="shared" si="0"/>
        <v>344</v>
      </c>
      <c r="J42" s="73">
        <v>4</v>
      </c>
      <c r="K42" s="82">
        <f t="shared" si="1"/>
        <v>348</v>
      </c>
    </row>
    <row r="43" spans="1:11">
      <c r="A43" s="70"/>
      <c r="B43" s="70" t="s">
        <v>153</v>
      </c>
      <c r="C43" s="131"/>
      <c r="D43" s="71" t="s">
        <v>13</v>
      </c>
      <c r="E43" s="72">
        <v>67</v>
      </c>
      <c r="F43" s="72">
        <v>239</v>
      </c>
      <c r="G43" s="72">
        <v>15</v>
      </c>
      <c r="H43" s="72">
        <v>2</v>
      </c>
      <c r="I43" s="82">
        <f t="shared" si="0"/>
        <v>323</v>
      </c>
      <c r="J43" s="73">
        <v>8</v>
      </c>
      <c r="K43" s="82">
        <f t="shared" si="1"/>
        <v>331</v>
      </c>
    </row>
    <row r="44" spans="1:11">
      <c r="A44" s="70"/>
      <c r="B44" s="70" t="s">
        <v>153</v>
      </c>
      <c r="C44" s="131"/>
      <c r="D44" s="71" t="s">
        <v>15</v>
      </c>
      <c r="E44" s="72">
        <v>63</v>
      </c>
      <c r="F44" s="72">
        <v>236</v>
      </c>
      <c r="G44" s="72">
        <v>10</v>
      </c>
      <c r="H44" s="72">
        <v>6</v>
      </c>
      <c r="I44" s="82">
        <f t="shared" si="0"/>
        <v>315</v>
      </c>
      <c r="J44" s="73">
        <v>15</v>
      </c>
      <c r="K44" s="82">
        <f t="shared" si="1"/>
        <v>330</v>
      </c>
    </row>
    <row r="45" spans="1:11">
      <c r="A45" s="75"/>
      <c r="B45" s="70" t="s">
        <v>154</v>
      </c>
      <c r="C45" s="131"/>
      <c r="D45" s="71" t="s">
        <v>13</v>
      </c>
      <c r="E45" s="72">
        <v>63</v>
      </c>
      <c r="F45" s="72">
        <v>244</v>
      </c>
      <c r="G45" s="72">
        <v>9</v>
      </c>
      <c r="H45" s="72">
        <v>2</v>
      </c>
      <c r="I45" s="82">
        <f t="shared" si="0"/>
        <v>318</v>
      </c>
      <c r="J45" s="73">
        <v>4</v>
      </c>
      <c r="K45" s="82">
        <f t="shared" si="1"/>
        <v>322</v>
      </c>
    </row>
    <row r="46" spans="1:11">
      <c r="A46" s="70"/>
      <c r="B46" s="70" t="s">
        <v>154</v>
      </c>
      <c r="C46" s="131"/>
      <c r="D46" s="71" t="s">
        <v>15</v>
      </c>
      <c r="E46" s="72">
        <v>61</v>
      </c>
      <c r="F46" s="72">
        <v>217</v>
      </c>
      <c r="G46" s="72">
        <v>13</v>
      </c>
      <c r="H46" s="72">
        <v>3</v>
      </c>
      <c r="I46" s="82">
        <f t="shared" si="0"/>
        <v>294</v>
      </c>
      <c r="J46" s="73">
        <v>4</v>
      </c>
      <c r="K46" s="73">
        <f t="shared" si="1"/>
        <v>298</v>
      </c>
    </row>
    <row r="47" spans="1:11">
      <c r="A47" s="70"/>
      <c r="B47" s="70" t="s">
        <v>155</v>
      </c>
      <c r="C47" s="131"/>
      <c r="D47" s="71" t="s">
        <v>13</v>
      </c>
      <c r="E47" s="72">
        <v>87</v>
      </c>
      <c r="F47" s="72">
        <v>213</v>
      </c>
      <c r="G47" s="72">
        <v>19</v>
      </c>
      <c r="H47" s="72">
        <v>2</v>
      </c>
      <c r="I47" s="82">
        <f t="shared" si="0"/>
        <v>321</v>
      </c>
      <c r="J47" s="73">
        <v>5</v>
      </c>
      <c r="K47" s="73">
        <f t="shared" si="1"/>
        <v>326</v>
      </c>
    </row>
    <row r="48" spans="1:11">
      <c r="A48" s="94"/>
      <c r="B48" s="70" t="s">
        <v>155</v>
      </c>
      <c r="C48" s="131"/>
      <c r="D48" s="71" t="s">
        <v>15</v>
      </c>
      <c r="E48" s="72">
        <v>67</v>
      </c>
      <c r="F48" s="72">
        <v>234</v>
      </c>
      <c r="G48" s="72">
        <v>22</v>
      </c>
      <c r="H48" s="72">
        <v>5</v>
      </c>
      <c r="I48" s="82">
        <f t="shared" si="0"/>
        <v>328</v>
      </c>
      <c r="J48" s="73">
        <v>7</v>
      </c>
      <c r="K48" s="122">
        <f t="shared" si="1"/>
        <v>335</v>
      </c>
    </row>
    <row r="49" spans="1:11">
      <c r="A49" s="70"/>
      <c r="B49" s="70" t="s">
        <v>156</v>
      </c>
      <c r="C49" s="131"/>
      <c r="D49" s="71" t="s">
        <v>15</v>
      </c>
      <c r="E49" s="72">
        <v>73</v>
      </c>
      <c r="F49" s="72">
        <v>213</v>
      </c>
      <c r="G49" s="72">
        <v>20</v>
      </c>
      <c r="H49" s="72">
        <v>2</v>
      </c>
      <c r="I49" s="82">
        <f t="shared" si="0"/>
        <v>308</v>
      </c>
      <c r="J49" s="73">
        <v>5</v>
      </c>
      <c r="K49" s="82">
        <f t="shared" si="1"/>
        <v>313</v>
      </c>
    </row>
    <row r="50" spans="1:11">
      <c r="A50" s="70"/>
      <c r="B50" s="70" t="s">
        <v>156</v>
      </c>
      <c r="C50" s="131"/>
      <c r="D50" s="71" t="s">
        <v>13</v>
      </c>
      <c r="E50" s="72">
        <v>81</v>
      </c>
      <c r="F50" s="72">
        <v>183</v>
      </c>
      <c r="G50" s="72">
        <v>20</v>
      </c>
      <c r="H50" s="72">
        <v>2</v>
      </c>
      <c r="I50" s="82">
        <f t="shared" si="0"/>
        <v>286</v>
      </c>
      <c r="J50" s="73">
        <v>5</v>
      </c>
      <c r="K50" s="82">
        <f t="shared" si="1"/>
        <v>291</v>
      </c>
    </row>
    <row r="51" spans="1:11">
      <c r="A51" s="70"/>
      <c r="B51" s="70" t="s">
        <v>157</v>
      </c>
      <c r="C51" s="131"/>
      <c r="D51" s="71" t="s">
        <v>13</v>
      </c>
      <c r="E51" s="72">
        <v>56</v>
      </c>
      <c r="F51" s="72">
        <v>150</v>
      </c>
      <c r="G51" s="72">
        <v>10</v>
      </c>
      <c r="H51" s="72">
        <v>1</v>
      </c>
      <c r="I51" s="82">
        <f t="shared" si="0"/>
        <v>217</v>
      </c>
      <c r="J51" s="73">
        <v>0</v>
      </c>
      <c r="K51" s="82">
        <f t="shared" si="1"/>
        <v>217</v>
      </c>
    </row>
    <row r="52" spans="1:11">
      <c r="A52" s="70"/>
      <c r="B52" s="70" t="s">
        <v>157</v>
      </c>
      <c r="C52" s="131"/>
      <c r="D52" s="71" t="s">
        <v>15</v>
      </c>
      <c r="E52" s="72">
        <v>45</v>
      </c>
      <c r="F52" s="72">
        <v>136</v>
      </c>
      <c r="G52" s="72">
        <v>10</v>
      </c>
      <c r="H52" s="72">
        <v>2</v>
      </c>
      <c r="I52" s="82">
        <f t="shared" si="0"/>
        <v>193</v>
      </c>
      <c r="J52" s="73">
        <v>2</v>
      </c>
      <c r="K52" s="82">
        <f t="shared" si="1"/>
        <v>195</v>
      </c>
    </row>
    <row r="53" spans="1:11">
      <c r="A53" s="70"/>
      <c r="B53" s="70" t="s">
        <v>158</v>
      </c>
      <c r="C53" s="131"/>
      <c r="D53" s="71" t="s">
        <v>13</v>
      </c>
      <c r="E53" s="72">
        <v>55</v>
      </c>
      <c r="F53" s="72">
        <v>164</v>
      </c>
      <c r="G53" s="72">
        <v>12</v>
      </c>
      <c r="H53" s="72">
        <v>8</v>
      </c>
      <c r="I53" s="82">
        <f t="shared" si="0"/>
        <v>239</v>
      </c>
      <c r="J53" s="73">
        <v>8</v>
      </c>
      <c r="K53" s="82">
        <f t="shared" si="1"/>
        <v>247</v>
      </c>
    </row>
    <row r="54" spans="1:11">
      <c r="A54" s="70"/>
      <c r="B54" s="70" t="s">
        <v>159</v>
      </c>
      <c r="C54" s="131"/>
      <c r="D54" s="71" t="s">
        <v>64</v>
      </c>
      <c r="E54" s="72">
        <v>68</v>
      </c>
      <c r="F54" s="72">
        <v>206</v>
      </c>
      <c r="G54" s="72">
        <v>9</v>
      </c>
      <c r="H54" s="72">
        <v>5</v>
      </c>
      <c r="I54" s="82">
        <f t="shared" si="0"/>
        <v>288</v>
      </c>
      <c r="J54" s="73">
        <v>6</v>
      </c>
      <c r="K54" s="82">
        <f t="shared" si="1"/>
        <v>294</v>
      </c>
    </row>
    <row r="55" spans="1:11">
      <c r="A55" s="70"/>
      <c r="B55" s="70" t="s">
        <v>159</v>
      </c>
      <c r="C55" s="131"/>
      <c r="D55" s="71" t="s">
        <v>13</v>
      </c>
      <c r="E55" s="72">
        <v>60</v>
      </c>
      <c r="F55" s="72">
        <v>211</v>
      </c>
      <c r="G55" s="72">
        <v>10</v>
      </c>
      <c r="H55" s="72">
        <v>4</v>
      </c>
      <c r="I55" s="82">
        <f t="shared" si="0"/>
        <v>285</v>
      </c>
      <c r="J55" s="73">
        <v>4</v>
      </c>
      <c r="K55" s="82">
        <f t="shared" si="1"/>
        <v>289</v>
      </c>
    </row>
    <row r="56" spans="1:11">
      <c r="A56" s="70"/>
      <c r="B56" s="70" t="s">
        <v>159</v>
      </c>
      <c r="C56" s="131"/>
      <c r="D56" s="71" t="s">
        <v>152</v>
      </c>
      <c r="E56" s="72">
        <v>74</v>
      </c>
      <c r="F56" s="72">
        <v>218</v>
      </c>
      <c r="G56" s="72">
        <v>8</v>
      </c>
      <c r="H56" s="72">
        <v>2</v>
      </c>
      <c r="I56" s="82">
        <f t="shared" si="0"/>
        <v>302</v>
      </c>
      <c r="J56" s="73">
        <v>4</v>
      </c>
      <c r="K56" s="82">
        <f t="shared" si="1"/>
        <v>306</v>
      </c>
    </row>
    <row r="57" spans="1:11">
      <c r="A57" s="70"/>
      <c r="B57" s="70" t="s">
        <v>160</v>
      </c>
      <c r="C57" s="131"/>
      <c r="D57" s="71" t="s">
        <v>15</v>
      </c>
      <c r="E57" s="72">
        <v>37</v>
      </c>
      <c r="F57" s="72">
        <v>231</v>
      </c>
      <c r="G57" s="72">
        <v>14</v>
      </c>
      <c r="H57" s="72">
        <v>1</v>
      </c>
      <c r="I57" s="82">
        <f t="shared" si="0"/>
        <v>283</v>
      </c>
      <c r="J57" s="73">
        <v>5</v>
      </c>
      <c r="K57" s="82">
        <f t="shared" si="1"/>
        <v>288</v>
      </c>
    </row>
    <row r="58" spans="1:11">
      <c r="A58" s="70"/>
      <c r="B58" s="70" t="s">
        <v>160</v>
      </c>
      <c r="C58" s="131"/>
      <c r="D58" s="71" t="s">
        <v>13</v>
      </c>
      <c r="E58" s="72">
        <v>55</v>
      </c>
      <c r="F58" s="72">
        <v>225</v>
      </c>
      <c r="G58" s="72">
        <v>10</v>
      </c>
      <c r="H58" s="72">
        <v>2</v>
      </c>
      <c r="I58" s="82">
        <f t="shared" si="0"/>
        <v>292</v>
      </c>
      <c r="J58" s="73">
        <v>3</v>
      </c>
      <c r="K58" s="82">
        <f t="shared" si="1"/>
        <v>295</v>
      </c>
    </row>
    <row r="59" spans="1:11">
      <c r="A59" s="70"/>
      <c r="B59" s="70" t="s">
        <v>161</v>
      </c>
      <c r="C59" s="131"/>
      <c r="D59" s="71" t="s">
        <v>13</v>
      </c>
      <c r="E59" s="72">
        <v>39</v>
      </c>
      <c r="F59" s="72">
        <v>216</v>
      </c>
      <c r="G59" s="72">
        <v>6</v>
      </c>
      <c r="H59" s="72">
        <v>0</v>
      </c>
      <c r="I59" s="82">
        <f t="shared" si="0"/>
        <v>261</v>
      </c>
      <c r="J59" s="73">
        <v>4</v>
      </c>
      <c r="K59" s="82">
        <f t="shared" si="1"/>
        <v>265</v>
      </c>
    </row>
    <row r="60" spans="1:11">
      <c r="A60" s="70"/>
      <c r="B60" s="70" t="s">
        <v>161</v>
      </c>
      <c r="C60" s="131"/>
      <c r="D60" s="71" t="s">
        <v>15</v>
      </c>
      <c r="E60" s="72">
        <v>52</v>
      </c>
      <c r="F60" s="72">
        <v>219</v>
      </c>
      <c r="G60" s="72">
        <v>6</v>
      </c>
      <c r="H60" s="72">
        <v>2</v>
      </c>
      <c r="I60" s="82">
        <f t="shared" si="0"/>
        <v>279</v>
      </c>
      <c r="J60" s="73">
        <v>6</v>
      </c>
      <c r="K60" s="82">
        <f t="shared" si="1"/>
        <v>285</v>
      </c>
    </row>
    <row r="61" spans="1:11">
      <c r="A61" s="70"/>
      <c r="B61" s="70" t="s">
        <v>162</v>
      </c>
      <c r="C61" s="131"/>
      <c r="D61" s="71" t="s">
        <v>64</v>
      </c>
      <c r="E61" s="72">
        <v>41</v>
      </c>
      <c r="F61" s="72">
        <v>236</v>
      </c>
      <c r="G61" s="72">
        <v>8</v>
      </c>
      <c r="H61" s="72">
        <v>5</v>
      </c>
      <c r="I61" s="82">
        <f t="shared" si="0"/>
        <v>290</v>
      </c>
      <c r="J61" s="73">
        <v>0</v>
      </c>
      <c r="K61" s="82">
        <f t="shared" si="1"/>
        <v>290</v>
      </c>
    </row>
    <row r="62" spans="1:11">
      <c r="A62" s="70"/>
      <c r="B62" s="70" t="s">
        <v>162</v>
      </c>
      <c r="C62" s="131"/>
      <c r="D62" s="71" t="s">
        <v>152</v>
      </c>
      <c r="E62" s="72">
        <v>59</v>
      </c>
      <c r="F62" s="72">
        <v>209</v>
      </c>
      <c r="G62" s="72">
        <v>10</v>
      </c>
      <c r="H62" s="72">
        <v>4</v>
      </c>
      <c r="I62" s="82">
        <f t="shared" si="0"/>
        <v>282</v>
      </c>
      <c r="J62" s="73">
        <v>5</v>
      </c>
      <c r="K62" s="82">
        <f t="shared" si="1"/>
        <v>287</v>
      </c>
    </row>
    <row r="63" spans="1:11">
      <c r="A63" s="70"/>
      <c r="B63" s="70" t="s">
        <v>162</v>
      </c>
      <c r="C63" s="131"/>
      <c r="D63" s="71" t="s">
        <v>13</v>
      </c>
      <c r="E63" s="72">
        <v>70</v>
      </c>
      <c r="F63" s="72">
        <v>190</v>
      </c>
      <c r="G63" s="72">
        <v>12</v>
      </c>
      <c r="H63" s="72">
        <v>6</v>
      </c>
      <c r="I63" s="82">
        <f t="shared" si="0"/>
        <v>278</v>
      </c>
      <c r="J63" s="73">
        <v>4</v>
      </c>
      <c r="K63" s="82">
        <f t="shared" si="1"/>
        <v>282</v>
      </c>
    </row>
    <row r="64" spans="1:11">
      <c r="A64" s="70"/>
      <c r="B64" s="70" t="s">
        <v>163</v>
      </c>
      <c r="C64" s="131"/>
      <c r="D64" s="71" t="s">
        <v>13</v>
      </c>
      <c r="E64" s="78">
        <v>29</v>
      </c>
      <c r="F64" s="78">
        <v>190</v>
      </c>
      <c r="G64" s="78">
        <v>9</v>
      </c>
      <c r="H64" s="78">
        <v>0</v>
      </c>
      <c r="I64" s="82">
        <f t="shared" si="0"/>
        <v>228</v>
      </c>
      <c r="J64" s="82">
        <v>3</v>
      </c>
      <c r="K64" s="82">
        <f t="shared" si="1"/>
        <v>231</v>
      </c>
    </row>
    <row r="65" spans="1:11">
      <c r="A65" s="70"/>
      <c r="B65" s="70" t="s">
        <v>163</v>
      </c>
      <c r="C65" s="131"/>
      <c r="D65" s="71" t="s">
        <v>15</v>
      </c>
      <c r="E65" s="72">
        <v>27</v>
      </c>
      <c r="F65" s="72">
        <v>176</v>
      </c>
      <c r="G65" s="72">
        <v>16</v>
      </c>
      <c r="H65" s="72">
        <v>0</v>
      </c>
      <c r="I65" s="82">
        <f t="shared" si="0"/>
        <v>219</v>
      </c>
      <c r="J65" s="73">
        <v>4</v>
      </c>
      <c r="K65" s="82">
        <f t="shared" si="1"/>
        <v>223</v>
      </c>
    </row>
    <row r="66" spans="1:11">
      <c r="A66" s="70"/>
      <c r="B66" s="70" t="s">
        <v>164</v>
      </c>
      <c r="C66" s="131"/>
      <c r="D66" s="71" t="s">
        <v>15</v>
      </c>
      <c r="E66" s="72">
        <v>50</v>
      </c>
      <c r="F66" s="72">
        <v>188</v>
      </c>
      <c r="G66" s="72">
        <v>9</v>
      </c>
      <c r="H66" s="72">
        <v>6</v>
      </c>
      <c r="I66" s="82">
        <f t="shared" si="0"/>
        <v>253</v>
      </c>
      <c r="J66" s="73">
        <v>2</v>
      </c>
      <c r="K66" s="82">
        <f t="shared" si="1"/>
        <v>255</v>
      </c>
    </row>
    <row r="67" spans="1:11">
      <c r="A67" s="70"/>
      <c r="B67" s="70" t="s">
        <v>164</v>
      </c>
      <c r="C67" s="131"/>
      <c r="D67" s="71" t="s">
        <v>13</v>
      </c>
      <c r="E67" s="72">
        <v>48</v>
      </c>
      <c r="F67" s="72">
        <v>187</v>
      </c>
      <c r="G67" s="72">
        <v>16</v>
      </c>
      <c r="H67" s="72">
        <v>3</v>
      </c>
      <c r="I67" s="82">
        <f t="shared" si="0"/>
        <v>254</v>
      </c>
      <c r="J67" s="73">
        <v>4</v>
      </c>
      <c r="K67" s="82">
        <f t="shared" si="1"/>
        <v>258</v>
      </c>
    </row>
    <row r="68" spans="1:11">
      <c r="A68" s="70"/>
      <c r="B68" s="70" t="s">
        <v>165</v>
      </c>
      <c r="C68" s="131"/>
      <c r="D68" s="71" t="s">
        <v>13</v>
      </c>
      <c r="E68" s="72">
        <v>84</v>
      </c>
      <c r="F68" s="72">
        <v>240</v>
      </c>
      <c r="G68" s="72">
        <v>6</v>
      </c>
      <c r="H68" s="72">
        <v>2</v>
      </c>
      <c r="I68" s="82">
        <f t="shared" si="0"/>
        <v>332</v>
      </c>
      <c r="J68" s="73">
        <v>3</v>
      </c>
      <c r="K68" s="82">
        <f t="shared" si="1"/>
        <v>335</v>
      </c>
    </row>
    <row r="69" spans="1:11">
      <c r="A69" s="70"/>
      <c r="B69" s="70" t="s">
        <v>165</v>
      </c>
      <c r="C69" s="131"/>
      <c r="D69" s="71" t="s">
        <v>15</v>
      </c>
      <c r="E69" s="72">
        <v>91</v>
      </c>
      <c r="F69" s="72">
        <v>225</v>
      </c>
      <c r="G69" s="72">
        <v>8</v>
      </c>
      <c r="H69" s="72">
        <v>3</v>
      </c>
      <c r="I69" s="82">
        <f t="shared" si="0"/>
        <v>327</v>
      </c>
      <c r="J69" s="73">
        <v>4</v>
      </c>
      <c r="K69" s="82">
        <f t="shared" si="1"/>
        <v>331</v>
      </c>
    </row>
    <row r="70" spans="1:11">
      <c r="A70" s="70"/>
      <c r="B70" s="70" t="s">
        <v>166</v>
      </c>
      <c r="C70" s="131"/>
      <c r="D70" s="71" t="s">
        <v>15</v>
      </c>
      <c r="E70" s="72">
        <v>77</v>
      </c>
      <c r="F70" s="72">
        <v>235</v>
      </c>
      <c r="G70" s="72">
        <v>9</v>
      </c>
      <c r="H70" s="72">
        <v>2</v>
      </c>
      <c r="I70" s="82">
        <f t="shared" si="0"/>
        <v>323</v>
      </c>
      <c r="J70" s="73">
        <v>4</v>
      </c>
      <c r="K70" s="82">
        <f t="shared" si="1"/>
        <v>327</v>
      </c>
    </row>
    <row r="71" spans="1:11">
      <c r="A71" s="70"/>
      <c r="B71" s="70" t="s">
        <v>166</v>
      </c>
      <c r="C71" s="131"/>
      <c r="D71" s="71" t="s">
        <v>13</v>
      </c>
      <c r="E71" s="72">
        <v>71</v>
      </c>
      <c r="F71" s="72">
        <v>240</v>
      </c>
      <c r="G71" s="72">
        <v>14</v>
      </c>
      <c r="H71" s="72">
        <v>2</v>
      </c>
      <c r="I71" s="82">
        <f t="shared" si="0"/>
        <v>327</v>
      </c>
      <c r="J71" s="73">
        <v>2</v>
      </c>
      <c r="K71" s="82">
        <f t="shared" si="1"/>
        <v>329</v>
      </c>
    </row>
    <row r="72" spans="1:11">
      <c r="A72" s="70"/>
      <c r="B72" s="70" t="s">
        <v>167</v>
      </c>
      <c r="C72" s="131"/>
      <c r="D72" s="71" t="s">
        <v>13</v>
      </c>
      <c r="E72" s="72">
        <v>33</v>
      </c>
      <c r="F72" s="72">
        <v>181</v>
      </c>
      <c r="G72" s="72">
        <v>7</v>
      </c>
      <c r="H72" s="72">
        <v>2</v>
      </c>
      <c r="I72" s="82">
        <f t="shared" si="0"/>
        <v>223</v>
      </c>
      <c r="J72" s="73">
        <v>1</v>
      </c>
      <c r="K72" s="82">
        <f t="shared" si="1"/>
        <v>224</v>
      </c>
    </row>
    <row r="73" spans="1:11">
      <c r="A73" s="70"/>
      <c r="B73" s="70" t="s">
        <v>167</v>
      </c>
      <c r="C73" s="131"/>
      <c r="D73" s="71" t="s">
        <v>15</v>
      </c>
      <c r="E73" s="72">
        <v>35</v>
      </c>
      <c r="F73" s="72">
        <v>191</v>
      </c>
      <c r="G73" s="72">
        <v>10</v>
      </c>
      <c r="H73" s="72">
        <v>2</v>
      </c>
      <c r="I73" s="82">
        <f t="shared" si="0"/>
        <v>238</v>
      </c>
      <c r="J73" s="73">
        <v>2</v>
      </c>
      <c r="K73" s="82">
        <f t="shared" si="1"/>
        <v>240</v>
      </c>
    </row>
    <row r="74" spans="1:11">
      <c r="A74" s="70"/>
      <c r="B74" s="70" t="s">
        <v>168</v>
      </c>
      <c r="C74" s="131"/>
      <c r="D74" s="71" t="s">
        <v>15</v>
      </c>
      <c r="E74" s="72">
        <v>41</v>
      </c>
      <c r="F74" s="72">
        <v>157</v>
      </c>
      <c r="G74" s="72">
        <v>8</v>
      </c>
      <c r="H74" s="72">
        <v>0</v>
      </c>
      <c r="I74" s="82">
        <f t="shared" si="0"/>
        <v>206</v>
      </c>
      <c r="J74" s="73">
        <v>6</v>
      </c>
      <c r="K74" s="82">
        <f t="shared" si="1"/>
        <v>212</v>
      </c>
    </row>
    <row r="75" spans="1:11">
      <c r="A75" s="70"/>
      <c r="B75" s="70" t="s">
        <v>168</v>
      </c>
      <c r="C75" s="131"/>
      <c r="D75" s="71" t="s">
        <v>13</v>
      </c>
      <c r="E75" s="72">
        <v>46</v>
      </c>
      <c r="F75" s="72">
        <v>184</v>
      </c>
      <c r="G75" s="72">
        <v>4</v>
      </c>
      <c r="H75" s="72">
        <v>4</v>
      </c>
      <c r="I75" s="82">
        <f t="shared" si="0"/>
        <v>238</v>
      </c>
      <c r="J75" s="73">
        <v>0</v>
      </c>
      <c r="K75" s="82">
        <f t="shared" si="1"/>
        <v>238</v>
      </c>
    </row>
    <row r="76" spans="1:11">
      <c r="A76" s="70"/>
      <c r="B76" s="70" t="s">
        <v>169</v>
      </c>
      <c r="C76" s="131"/>
      <c r="D76" s="71" t="s">
        <v>13</v>
      </c>
      <c r="E76" s="72">
        <v>32</v>
      </c>
      <c r="F76" s="72">
        <v>189</v>
      </c>
      <c r="G76" s="72">
        <v>9</v>
      </c>
      <c r="H76" s="72">
        <v>3</v>
      </c>
      <c r="I76" s="82">
        <f t="shared" si="0"/>
        <v>233</v>
      </c>
      <c r="J76" s="73">
        <v>0</v>
      </c>
      <c r="K76" s="82">
        <f t="shared" si="1"/>
        <v>233</v>
      </c>
    </row>
    <row r="77" spans="1:11">
      <c r="A77" s="70"/>
      <c r="B77" s="70" t="s">
        <v>169</v>
      </c>
      <c r="C77" s="131"/>
      <c r="D77" s="71" t="s">
        <v>15</v>
      </c>
      <c r="E77" s="72">
        <v>44</v>
      </c>
      <c r="F77" s="72">
        <v>175</v>
      </c>
      <c r="G77" s="72">
        <v>2</v>
      </c>
      <c r="H77" s="72">
        <v>2</v>
      </c>
      <c r="I77" s="82">
        <f t="shared" ref="I77:I115" si="2">SUM(E77+F77+G77+H77)</f>
        <v>223</v>
      </c>
      <c r="J77" s="72">
        <v>5</v>
      </c>
      <c r="K77" s="82">
        <f t="shared" ref="K77:K115" si="3">SUM(I77:J77)</f>
        <v>228</v>
      </c>
    </row>
    <row r="78" spans="1:11">
      <c r="A78" s="70"/>
      <c r="B78" s="70" t="s">
        <v>170</v>
      </c>
      <c r="C78" s="131"/>
      <c r="D78" s="71" t="s">
        <v>13</v>
      </c>
      <c r="E78" s="72">
        <v>72</v>
      </c>
      <c r="F78" s="72">
        <v>220</v>
      </c>
      <c r="G78" s="72">
        <v>7</v>
      </c>
      <c r="H78" s="72">
        <v>1</v>
      </c>
      <c r="I78" s="82">
        <f t="shared" si="2"/>
        <v>300</v>
      </c>
      <c r="J78" s="73">
        <v>3</v>
      </c>
      <c r="K78" s="82">
        <f t="shared" si="3"/>
        <v>303</v>
      </c>
    </row>
    <row r="79" spans="1:11">
      <c r="A79" s="70"/>
      <c r="B79" s="70" t="s">
        <v>170</v>
      </c>
      <c r="C79" s="131"/>
      <c r="D79" s="71" t="s">
        <v>15</v>
      </c>
      <c r="E79" s="72">
        <v>76</v>
      </c>
      <c r="F79" s="72">
        <v>229</v>
      </c>
      <c r="G79" s="72">
        <v>0</v>
      </c>
      <c r="H79" s="72">
        <v>2</v>
      </c>
      <c r="I79" s="82">
        <f t="shared" si="2"/>
        <v>307</v>
      </c>
      <c r="J79" s="73">
        <v>14</v>
      </c>
      <c r="K79" s="82">
        <f t="shared" si="3"/>
        <v>321</v>
      </c>
    </row>
    <row r="80" spans="1:11">
      <c r="A80" s="75"/>
      <c r="B80" s="70" t="s">
        <v>171</v>
      </c>
      <c r="C80" s="131"/>
      <c r="D80" s="71" t="s">
        <v>13</v>
      </c>
      <c r="E80" s="72">
        <v>59</v>
      </c>
      <c r="F80" s="72">
        <v>206</v>
      </c>
      <c r="G80" s="72">
        <v>24</v>
      </c>
      <c r="H80" s="72">
        <v>0</v>
      </c>
      <c r="I80" s="82">
        <f t="shared" si="2"/>
        <v>289</v>
      </c>
      <c r="J80" s="73">
        <v>5</v>
      </c>
      <c r="K80" s="82">
        <f t="shared" si="3"/>
        <v>294</v>
      </c>
    </row>
    <row r="81" spans="1:11">
      <c r="A81" s="70"/>
      <c r="B81" s="70" t="s">
        <v>172</v>
      </c>
      <c r="C81" s="131"/>
      <c r="D81" s="71" t="s">
        <v>13</v>
      </c>
      <c r="E81" s="72">
        <v>48</v>
      </c>
      <c r="F81" s="72">
        <v>209</v>
      </c>
      <c r="G81" s="72">
        <v>4</v>
      </c>
      <c r="H81" s="72">
        <v>2</v>
      </c>
      <c r="I81" s="82">
        <f t="shared" si="2"/>
        <v>263</v>
      </c>
      <c r="J81" s="73">
        <v>4</v>
      </c>
      <c r="K81" s="73">
        <f t="shared" si="3"/>
        <v>267</v>
      </c>
    </row>
    <row r="82" spans="1:11">
      <c r="A82" s="70"/>
      <c r="B82" s="70" t="s">
        <v>173</v>
      </c>
      <c r="C82" s="131"/>
      <c r="D82" s="71" t="s">
        <v>13</v>
      </c>
      <c r="E82" s="72">
        <v>66</v>
      </c>
      <c r="F82" s="72">
        <v>221</v>
      </c>
      <c r="G82" s="72">
        <v>17</v>
      </c>
      <c r="H82" s="72">
        <v>3</v>
      </c>
      <c r="I82" s="73">
        <f t="shared" si="2"/>
        <v>307</v>
      </c>
      <c r="J82" s="73">
        <v>4</v>
      </c>
      <c r="K82" s="73">
        <f t="shared" si="3"/>
        <v>311</v>
      </c>
    </row>
    <row r="83" spans="1:11">
      <c r="A83" s="74" t="s">
        <v>136</v>
      </c>
      <c r="B83" s="70" t="s">
        <v>174</v>
      </c>
      <c r="C83" s="131"/>
      <c r="D83" s="71" t="s">
        <v>13</v>
      </c>
      <c r="E83" s="72">
        <v>107</v>
      </c>
      <c r="F83" s="72">
        <v>287</v>
      </c>
      <c r="G83" s="72">
        <v>9</v>
      </c>
      <c r="H83" s="72">
        <v>0</v>
      </c>
      <c r="I83" s="73">
        <f t="shared" si="2"/>
        <v>403</v>
      </c>
      <c r="J83" s="73">
        <v>13</v>
      </c>
      <c r="K83" s="73">
        <f t="shared" si="3"/>
        <v>416</v>
      </c>
    </row>
    <row r="84" spans="1:11">
      <c r="A84" s="70"/>
      <c r="B84" s="70" t="s">
        <v>175</v>
      </c>
      <c r="C84" s="131"/>
      <c r="D84" s="71" t="s">
        <v>13</v>
      </c>
      <c r="E84" s="72">
        <v>79</v>
      </c>
      <c r="F84" s="72">
        <v>229</v>
      </c>
      <c r="G84" s="72">
        <v>3</v>
      </c>
      <c r="H84" s="72">
        <v>2</v>
      </c>
      <c r="I84" s="73">
        <f t="shared" si="2"/>
        <v>313</v>
      </c>
      <c r="J84" s="73">
        <v>8</v>
      </c>
      <c r="K84" s="73">
        <f t="shared" si="3"/>
        <v>321</v>
      </c>
    </row>
    <row r="85" spans="1:11">
      <c r="A85" s="70"/>
      <c r="B85" s="70" t="s">
        <v>176</v>
      </c>
      <c r="C85" s="131"/>
      <c r="D85" s="71" t="s">
        <v>13</v>
      </c>
      <c r="E85" s="72">
        <v>102</v>
      </c>
      <c r="F85" s="72">
        <v>194</v>
      </c>
      <c r="G85" s="72">
        <v>8</v>
      </c>
      <c r="H85" s="72">
        <v>4</v>
      </c>
      <c r="I85" s="73">
        <f t="shared" si="2"/>
        <v>308</v>
      </c>
      <c r="J85" s="73">
        <v>12</v>
      </c>
      <c r="K85" s="73">
        <f t="shared" si="3"/>
        <v>320</v>
      </c>
    </row>
    <row r="86" spans="1:11">
      <c r="A86" s="70"/>
      <c r="B86" s="70" t="s">
        <v>176</v>
      </c>
      <c r="C86" s="131"/>
      <c r="D86" s="71" t="s">
        <v>15</v>
      </c>
      <c r="E86" s="72">
        <v>102</v>
      </c>
      <c r="F86" s="72">
        <v>157</v>
      </c>
      <c r="G86" s="72">
        <v>16</v>
      </c>
      <c r="H86" s="72">
        <v>2</v>
      </c>
      <c r="I86" s="82">
        <f t="shared" si="2"/>
        <v>277</v>
      </c>
      <c r="J86" s="73">
        <v>16</v>
      </c>
      <c r="K86" s="82">
        <f t="shared" si="3"/>
        <v>293</v>
      </c>
    </row>
    <row r="87" spans="1:11">
      <c r="A87" s="70"/>
      <c r="B87" s="70" t="s">
        <v>177</v>
      </c>
      <c r="C87" s="131"/>
      <c r="D87" s="71" t="s">
        <v>13</v>
      </c>
      <c r="E87" s="72">
        <v>68</v>
      </c>
      <c r="F87" s="72">
        <v>167</v>
      </c>
      <c r="G87" s="72">
        <v>8</v>
      </c>
      <c r="H87" s="72">
        <v>0</v>
      </c>
      <c r="I87" s="82">
        <f t="shared" si="2"/>
        <v>243</v>
      </c>
      <c r="J87" s="73">
        <v>3</v>
      </c>
      <c r="K87" s="82">
        <f t="shared" si="3"/>
        <v>246</v>
      </c>
    </row>
    <row r="88" spans="1:11">
      <c r="A88" s="70"/>
      <c r="B88" s="70" t="s">
        <v>177</v>
      </c>
      <c r="C88" s="131"/>
      <c r="D88" s="71" t="s">
        <v>15</v>
      </c>
      <c r="E88" s="72">
        <v>71</v>
      </c>
      <c r="F88" s="72">
        <v>145</v>
      </c>
      <c r="G88" s="72">
        <v>5</v>
      </c>
      <c r="H88" s="72">
        <v>0</v>
      </c>
      <c r="I88" s="82">
        <f t="shared" si="2"/>
        <v>221</v>
      </c>
      <c r="J88" s="73">
        <v>10</v>
      </c>
      <c r="K88" s="82">
        <f t="shared" si="3"/>
        <v>231</v>
      </c>
    </row>
    <row r="89" spans="1:11">
      <c r="A89" s="70"/>
      <c r="B89" s="70" t="s">
        <v>178</v>
      </c>
      <c r="C89" s="131"/>
      <c r="D89" s="71" t="s">
        <v>15</v>
      </c>
      <c r="E89" s="72">
        <v>66</v>
      </c>
      <c r="F89" s="72">
        <v>137</v>
      </c>
      <c r="G89" s="72">
        <v>0</v>
      </c>
      <c r="H89" s="72">
        <v>2</v>
      </c>
      <c r="I89" s="82">
        <f t="shared" si="2"/>
        <v>205</v>
      </c>
      <c r="J89" s="73">
        <v>5</v>
      </c>
      <c r="K89" s="82">
        <f t="shared" si="3"/>
        <v>210</v>
      </c>
    </row>
    <row r="90" spans="1:11">
      <c r="A90" s="70"/>
      <c r="B90" s="70" t="s">
        <v>178</v>
      </c>
      <c r="C90" s="131"/>
      <c r="D90" s="71" t="s">
        <v>13</v>
      </c>
      <c r="E90" s="78">
        <v>79</v>
      </c>
      <c r="F90" s="78">
        <v>118</v>
      </c>
      <c r="G90" s="78">
        <v>3</v>
      </c>
      <c r="H90" s="78">
        <v>2</v>
      </c>
      <c r="I90" s="82">
        <f t="shared" si="2"/>
        <v>202</v>
      </c>
      <c r="J90" s="82">
        <v>5</v>
      </c>
      <c r="K90" s="82">
        <f t="shared" si="3"/>
        <v>207</v>
      </c>
    </row>
    <row r="91" spans="1:11">
      <c r="A91" s="70"/>
      <c r="B91" s="70" t="s">
        <v>179</v>
      </c>
      <c r="C91" s="131"/>
      <c r="D91" s="71" t="s">
        <v>13</v>
      </c>
      <c r="E91" s="72">
        <v>20</v>
      </c>
      <c r="F91" s="72">
        <v>111</v>
      </c>
      <c r="G91" s="72">
        <v>1</v>
      </c>
      <c r="H91" s="72">
        <v>2</v>
      </c>
      <c r="I91" s="82">
        <f t="shared" si="2"/>
        <v>134</v>
      </c>
      <c r="J91" s="73">
        <v>1</v>
      </c>
      <c r="K91" s="82">
        <f t="shared" si="3"/>
        <v>135</v>
      </c>
    </row>
    <row r="92" spans="1:11">
      <c r="A92" s="70"/>
      <c r="B92" s="70" t="s">
        <v>180</v>
      </c>
      <c r="C92" s="131"/>
      <c r="D92" s="71" t="s">
        <v>13</v>
      </c>
      <c r="E92" s="72">
        <v>105</v>
      </c>
      <c r="F92" s="72">
        <v>265</v>
      </c>
      <c r="G92" s="72">
        <v>8</v>
      </c>
      <c r="H92" s="72">
        <v>4</v>
      </c>
      <c r="I92" s="82">
        <f t="shared" si="2"/>
        <v>382</v>
      </c>
      <c r="J92" s="73">
        <v>20</v>
      </c>
      <c r="K92" s="82">
        <f t="shared" si="3"/>
        <v>402</v>
      </c>
    </row>
    <row r="93" spans="1:11">
      <c r="A93" s="70"/>
      <c r="B93" s="70" t="s">
        <v>181</v>
      </c>
      <c r="C93" s="131"/>
      <c r="D93" s="71" t="s">
        <v>13</v>
      </c>
      <c r="E93" s="72">
        <v>56</v>
      </c>
      <c r="F93" s="72">
        <v>226</v>
      </c>
      <c r="G93" s="72">
        <v>3</v>
      </c>
      <c r="H93" s="72">
        <v>5</v>
      </c>
      <c r="I93" s="82">
        <f t="shared" si="2"/>
        <v>290</v>
      </c>
      <c r="J93" s="73">
        <v>4</v>
      </c>
      <c r="K93" s="82">
        <f t="shared" si="3"/>
        <v>294</v>
      </c>
    </row>
    <row r="94" spans="1:11">
      <c r="A94" s="70"/>
      <c r="B94" s="70" t="s">
        <v>181</v>
      </c>
      <c r="C94" s="131"/>
      <c r="D94" s="71" t="s">
        <v>15</v>
      </c>
      <c r="E94" s="72">
        <v>61</v>
      </c>
      <c r="F94" s="72">
        <v>210</v>
      </c>
      <c r="G94" s="72">
        <v>13</v>
      </c>
      <c r="H94" s="72">
        <v>10</v>
      </c>
      <c r="I94" s="82">
        <f t="shared" si="2"/>
        <v>294</v>
      </c>
      <c r="J94" s="73">
        <v>7</v>
      </c>
      <c r="K94" s="82">
        <f t="shared" si="3"/>
        <v>301</v>
      </c>
    </row>
    <row r="95" spans="1:11">
      <c r="A95" s="70"/>
      <c r="B95" s="70" t="s">
        <v>182</v>
      </c>
      <c r="C95" s="131"/>
      <c r="D95" s="71" t="s">
        <v>13</v>
      </c>
      <c r="E95" s="72">
        <v>230</v>
      </c>
      <c r="F95" s="72">
        <v>743</v>
      </c>
      <c r="G95" s="72">
        <v>14</v>
      </c>
      <c r="H95" s="72">
        <v>17</v>
      </c>
      <c r="I95" s="82">
        <f t="shared" si="2"/>
        <v>1004</v>
      </c>
      <c r="J95" s="73">
        <v>25</v>
      </c>
      <c r="K95" s="82">
        <f t="shared" si="3"/>
        <v>1029</v>
      </c>
    </row>
    <row r="96" spans="1:11">
      <c r="A96" s="70"/>
      <c r="B96" s="70" t="s">
        <v>183</v>
      </c>
      <c r="C96" s="131"/>
      <c r="D96" s="71" t="s">
        <v>13</v>
      </c>
      <c r="E96" s="72">
        <v>128</v>
      </c>
      <c r="F96" s="72">
        <v>228</v>
      </c>
      <c r="G96" s="72">
        <v>25</v>
      </c>
      <c r="H96" s="72">
        <v>4</v>
      </c>
      <c r="I96" s="82">
        <f t="shared" si="2"/>
        <v>385</v>
      </c>
      <c r="J96" s="72">
        <v>10</v>
      </c>
      <c r="K96" s="82">
        <f t="shared" si="3"/>
        <v>395</v>
      </c>
    </row>
    <row r="97" spans="1:11">
      <c r="A97" s="70"/>
      <c r="B97" s="70" t="s">
        <v>184</v>
      </c>
      <c r="C97" s="131"/>
      <c r="D97" s="71" t="s">
        <v>13</v>
      </c>
      <c r="E97" s="72">
        <v>28</v>
      </c>
      <c r="F97" s="72">
        <v>55</v>
      </c>
      <c r="G97" s="72">
        <v>2</v>
      </c>
      <c r="H97" s="72">
        <v>1</v>
      </c>
      <c r="I97" s="82">
        <f t="shared" si="2"/>
        <v>86</v>
      </c>
      <c r="J97" s="73">
        <v>3</v>
      </c>
      <c r="K97" s="82">
        <f t="shared" si="3"/>
        <v>89</v>
      </c>
    </row>
    <row r="98" spans="1:11">
      <c r="A98" s="70"/>
      <c r="B98" s="70" t="s">
        <v>185</v>
      </c>
      <c r="C98" s="131"/>
      <c r="D98" s="71" t="s">
        <v>13</v>
      </c>
      <c r="E98" s="72">
        <v>116</v>
      </c>
      <c r="F98" s="72">
        <v>199</v>
      </c>
      <c r="G98" s="72">
        <v>6</v>
      </c>
      <c r="H98" s="72">
        <v>1</v>
      </c>
      <c r="I98" s="82">
        <f t="shared" si="2"/>
        <v>322</v>
      </c>
      <c r="J98" s="73">
        <v>21</v>
      </c>
      <c r="K98" s="82">
        <f t="shared" si="3"/>
        <v>343</v>
      </c>
    </row>
    <row r="99" spans="1:11">
      <c r="A99" s="70"/>
      <c r="B99" s="70" t="s">
        <v>186</v>
      </c>
      <c r="C99" s="131"/>
      <c r="D99" s="71" t="s">
        <v>13</v>
      </c>
      <c r="E99" s="72">
        <v>69</v>
      </c>
      <c r="F99" s="72">
        <v>117</v>
      </c>
      <c r="G99" s="72">
        <v>12</v>
      </c>
      <c r="H99" s="72">
        <v>0</v>
      </c>
      <c r="I99" s="82">
        <f t="shared" si="2"/>
        <v>198</v>
      </c>
      <c r="J99" s="73">
        <v>3</v>
      </c>
      <c r="K99" s="82">
        <f t="shared" si="3"/>
        <v>201</v>
      </c>
    </row>
    <row r="100" spans="1:11">
      <c r="A100" s="70"/>
      <c r="B100" s="70" t="s">
        <v>186</v>
      </c>
      <c r="C100" s="131"/>
      <c r="D100" s="71" t="s">
        <v>15</v>
      </c>
      <c r="E100" s="72">
        <v>77</v>
      </c>
      <c r="F100" s="72">
        <v>121</v>
      </c>
      <c r="G100" s="72">
        <v>14</v>
      </c>
      <c r="H100" s="72">
        <v>0</v>
      </c>
      <c r="I100" s="82">
        <f t="shared" si="2"/>
        <v>212</v>
      </c>
      <c r="J100" s="73">
        <v>7</v>
      </c>
      <c r="K100" s="82">
        <f t="shared" si="3"/>
        <v>219</v>
      </c>
    </row>
    <row r="101" spans="1:11">
      <c r="A101" s="70"/>
      <c r="B101" s="70" t="s">
        <v>187</v>
      </c>
      <c r="C101" s="131"/>
      <c r="D101" s="71" t="s">
        <v>13</v>
      </c>
      <c r="E101" s="72">
        <v>59</v>
      </c>
      <c r="F101" s="72">
        <v>119</v>
      </c>
      <c r="G101" s="72">
        <v>19</v>
      </c>
      <c r="H101" s="72">
        <v>1</v>
      </c>
      <c r="I101" s="82">
        <f t="shared" si="2"/>
        <v>198</v>
      </c>
      <c r="J101" s="73">
        <v>3</v>
      </c>
      <c r="K101" s="82">
        <f t="shared" si="3"/>
        <v>201</v>
      </c>
    </row>
    <row r="102" spans="1:11">
      <c r="A102" s="70"/>
      <c r="B102" s="70" t="s">
        <v>187</v>
      </c>
      <c r="C102" s="131"/>
      <c r="D102" s="71" t="s">
        <v>15</v>
      </c>
      <c r="E102" s="72">
        <v>40</v>
      </c>
      <c r="F102" s="72">
        <v>134</v>
      </c>
      <c r="G102" s="72">
        <v>18</v>
      </c>
      <c r="H102" s="72">
        <v>1</v>
      </c>
      <c r="I102" s="82">
        <f t="shared" si="2"/>
        <v>193</v>
      </c>
      <c r="J102" s="73">
        <v>5</v>
      </c>
      <c r="K102" s="82">
        <f t="shared" si="3"/>
        <v>198</v>
      </c>
    </row>
    <row r="103" spans="1:11">
      <c r="A103" s="70"/>
      <c r="B103" s="70" t="s">
        <v>188</v>
      </c>
      <c r="C103" s="131"/>
      <c r="D103" s="71" t="s">
        <v>13</v>
      </c>
      <c r="E103" s="72">
        <v>44</v>
      </c>
      <c r="F103" s="72">
        <v>128</v>
      </c>
      <c r="G103" s="72">
        <v>16</v>
      </c>
      <c r="H103" s="72">
        <v>0</v>
      </c>
      <c r="I103" s="82">
        <f t="shared" si="2"/>
        <v>188</v>
      </c>
      <c r="J103" s="73">
        <v>1</v>
      </c>
      <c r="K103" s="82">
        <f t="shared" si="3"/>
        <v>189</v>
      </c>
    </row>
    <row r="104" spans="1:11">
      <c r="A104" s="70"/>
      <c r="B104" s="70" t="s">
        <v>188</v>
      </c>
      <c r="C104" s="131"/>
      <c r="D104" s="71" t="s">
        <v>15</v>
      </c>
      <c r="E104" s="72">
        <v>36</v>
      </c>
      <c r="F104" s="72">
        <v>113</v>
      </c>
      <c r="G104" s="72">
        <v>20</v>
      </c>
      <c r="H104" s="72">
        <v>1</v>
      </c>
      <c r="I104" s="82">
        <f t="shared" si="2"/>
        <v>170</v>
      </c>
      <c r="J104" s="73">
        <v>10</v>
      </c>
      <c r="K104" s="82">
        <f t="shared" si="3"/>
        <v>180</v>
      </c>
    </row>
    <row r="105" spans="1:11">
      <c r="A105" s="70"/>
      <c r="B105" s="70" t="s">
        <v>189</v>
      </c>
      <c r="C105" s="131"/>
      <c r="D105" s="71" t="s">
        <v>13</v>
      </c>
      <c r="E105" s="72">
        <v>45</v>
      </c>
      <c r="F105" s="72">
        <v>255</v>
      </c>
      <c r="G105" s="72">
        <v>9</v>
      </c>
      <c r="H105" s="72">
        <v>4</v>
      </c>
      <c r="I105" s="82">
        <f t="shared" si="2"/>
        <v>313</v>
      </c>
      <c r="J105" s="73">
        <v>10</v>
      </c>
      <c r="K105" s="82">
        <f t="shared" si="3"/>
        <v>323</v>
      </c>
    </row>
    <row r="106" spans="1:11">
      <c r="A106" s="70"/>
      <c r="B106" s="70" t="s">
        <v>190</v>
      </c>
      <c r="C106" s="131"/>
      <c r="D106" s="71" t="s">
        <v>13</v>
      </c>
      <c r="E106" s="72">
        <v>90</v>
      </c>
      <c r="F106" s="72">
        <v>187</v>
      </c>
      <c r="G106" s="72">
        <v>14</v>
      </c>
      <c r="H106" s="72">
        <v>9</v>
      </c>
      <c r="I106" s="82">
        <f t="shared" si="2"/>
        <v>300</v>
      </c>
      <c r="J106" s="73">
        <v>17</v>
      </c>
      <c r="K106" s="82">
        <f t="shared" si="3"/>
        <v>317</v>
      </c>
    </row>
    <row r="107" spans="1:11">
      <c r="A107" s="70"/>
      <c r="B107" s="70" t="s">
        <v>191</v>
      </c>
      <c r="C107" s="131"/>
      <c r="D107" s="71" t="s">
        <v>192</v>
      </c>
      <c r="E107" s="72">
        <v>35</v>
      </c>
      <c r="F107" s="72">
        <v>59</v>
      </c>
      <c r="G107" s="72">
        <v>4</v>
      </c>
      <c r="H107" s="72">
        <v>0</v>
      </c>
      <c r="I107" s="82">
        <f t="shared" si="2"/>
        <v>98</v>
      </c>
      <c r="J107" s="73">
        <v>2</v>
      </c>
      <c r="K107" s="82">
        <f t="shared" si="3"/>
        <v>100</v>
      </c>
    </row>
    <row r="108" spans="1:11">
      <c r="A108" s="70"/>
      <c r="B108" s="70" t="s">
        <v>191</v>
      </c>
      <c r="C108" s="131"/>
      <c r="D108" s="71" t="s">
        <v>13</v>
      </c>
      <c r="E108" s="72">
        <v>79</v>
      </c>
      <c r="F108" s="72">
        <v>95</v>
      </c>
      <c r="G108" s="72">
        <v>10</v>
      </c>
      <c r="H108" s="72">
        <v>3</v>
      </c>
      <c r="I108" s="82">
        <f t="shared" si="2"/>
        <v>187</v>
      </c>
      <c r="J108" s="73">
        <v>0</v>
      </c>
      <c r="K108" s="82">
        <f t="shared" si="3"/>
        <v>187</v>
      </c>
    </row>
    <row r="109" spans="1:11">
      <c r="A109" s="70"/>
      <c r="B109" s="70" t="s">
        <v>193</v>
      </c>
      <c r="C109" s="131"/>
      <c r="D109" s="71" t="s">
        <v>192</v>
      </c>
      <c r="E109" s="72">
        <v>58</v>
      </c>
      <c r="F109" s="72">
        <v>83</v>
      </c>
      <c r="G109" s="72">
        <v>6</v>
      </c>
      <c r="H109" s="72">
        <v>0</v>
      </c>
      <c r="I109" s="82">
        <f t="shared" si="2"/>
        <v>147</v>
      </c>
      <c r="J109" s="73">
        <v>1</v>
      </c>
      <c r="K109" s="82">
        <f t="shared" si="3"/>
        <v>148</v>
      </c>
    </row>
    <row r="110" spans="1:11">
      <c r="A110" s="70"/>
      <c r="B110" s="70" t="s">
        <v>193</v>
      </c>
      <c r="C110" s="131"/>
      <c r="D110" s="71" t="s">
        <v>13</v>
      </c>
      <c r="E110" s="72">
        <v>24</v>
      </c>
      <c r="F110" s="72">
        <v>86</v>
      </c>
      <c r="G110" s="72">
        <v>2</v>
      </c>
      <c r="H110" s="72">
        <v>0</v>
      </c>
      <c r="I110" s="82">
        <f t="shared" si="2"/>
        <v>112</v>
      </c>
      <c r="J110" s="73">
        <v>3</v>
      </c>
      <c r="K110" s="82">
        <f t="shared" si="3"/>
        <v>115</v>
      </c>
    </row>
    <row r="111" spans="1:11">
      <c r="A111" s="70"/>
      <c r="B111" s="70" t="s">
        <v>194</v>
      </c>
      <c r="C111" s="131"/>
      <c r="D111" s="71" t="s">
        <v>13</v>
      </c>
      <c r="E111" s="72">
        <v>66</v>
      </c>
      <c r="F111" s="72">
        <v>181</v>
      </c>
      <c r="G111" s="72">
        <v>30</v>
      </c>
      <c r="H111" s="72">
        <v>3</v>
      </c>
      <c r="I111" s="82">
        <f t="shared" si="2"/>
        <v>280</v>
      </c>
      <c r="J111" s="73">
        <v>6</v>
      </c>
      <c r="K111" s="82">
        <f t="shared" si="3"/>
        <v>286</v>
      </c>
    </row>
    <row r="112" spans="1:11">
      <c r="A112" s="70"/>
      <c r="B112" s="70" t="s">
        <v>195</v>
      </c>
      <c r="C112" s="131"/>
      <c r="D112" s="71" t="s">
        <v>64</v>
      </c>
      <c r="E112" s="72">
        <v>94</v>
      </c>
      <c r="F112" s="72">
        <v>147</v>
      </c>
      <c r="G112" s="72">
        <v>2</v>
      </c>
      <c r="H112" s="72">
        <v>0</v>
      </c>
      <c r="I112" s="82">
        <f t="shared" si="2"/>
        <v>243</v>
      </c>
      <c r="J112" s="73">
        <v>5</v>
      </c>
      <c r="K112" s="82">
        <f t="shared" si="3"/>
        <v>248</v>
      </c>
    </row>
    <row r="113" spans="1:11">
      <c r="A113" s="70"/>
      <c r="B113" s="70" t="s">
        <v>195</v>
      </c>
      <c r="C113" s="131"/>
      <c r="D113" s="71" t="s">
        <v>13</v>
      </c>
      <c r="E113" s="72">
        <v>73</v>
      </c>
      <c r="F113" s="72">
        <v>131</v>
      </c>
      <c r="G113" s="72">
        <v>1</v>
      </c>
      <c r="H113" s="72">
        <v>3</v>
      </c>
      <c r="I113" s="82">
        <f t="shared" si="2"/>
        <v>208</v>
      </c>
      <c r="J113" s="73">
        <v>7</v>
      </c>
      <c r="K113" s="82">
        <f t="shared" si="3"/>
        <v>215</v>
      </c>
    </row>
    <row r="114" spans="1:11">
      <c r="A114" s="70"/>
      <c r="B114" s="70" t="s">
        <v>195</v>
      </c>
      <c r="C114" s="131"/>
      <c r="D114" s="71" t="s">
        <v>192</v>
      </c>
      <c r="E114" s="72">
        <v>42</v>
      </c>
      <c r="F114" s="72">
        <v>60</v>
      </c>
      <c r="G114" s="72">
        <v>4</v>
      </c>
      <c r="H114" s="72">
        <v>1</v>
      </c>
      <c r="I114" s="82">
        <f t="shared" si="2"/>
        <v>107</v>
      </c>
      <c r="J114" s="73">
        <v>1</v>
      </c>
      <c r="K114" s="82">
        <f t="shared" si="3"/>
        <v>108</v>
      </c>
    </row>
    <row r="115" spans="1:11" ht="13.5" thickBot="1">
      <c r="A115" s="70"/>
      <c r="B115" s="70" t="s">
        <v>196</v>
      </c>
      <c r="C115" s="131"/>
      <c r="D115" s="71" t="s">
        <v>13</v>
      </c>
      <c r="E115" s="72">
        <v>50</v>
      </c>
      <c r="F115" s="72">
        <v>146</v>
      </c>
      <c r="G115" s="72">
        <v>24</v>
      </c>
      <c r="H115" s="72">
        <v>3</v>
      </c>
      <c r="I115" s="82">
        <f t="shared" si="2"/>
        <v>223</v>
      </c>
      <c r="J115" s="73">
        <v>4</v>
      </c>
      <c r="K115" s="82">
        <f t="shared" si="3"/>
        <v>227</v>
      </c>
    </row>
    <row r="116" spans="1:11" ht="13.5" thickBot="1">
      <c r="A116" s="260"/>
      <c r="B116" s="319" t="s">
        <v>8</v>
      </c>
      <c r="C116" s="319"/>
      <c r="D116" s="320"/>
      <c r="E116" s="153">
        <f t="shared" ref="E116:K116" si="4">SUM(E13:E115)</f>
        <v>6280</v>
      </c>
      <c r="F116" s="153">
        <f t="shared" si="4"/>
        <v>19883</v>
      </c>
      <c r="G116" s="153">
        <f t="shared" si="4"/>
        <v>1109</v>
      </c>
      <c r="H116" s="153">
        <f t="shared" si="4"/>
        <v>247</v>
      </c>
      <c r="I116" s="153">
        <f t="shared" si="4"/>
        <v>27519</v>
      </c>
      <c r="J116" s="153">
        <f t="shared" si="4"/>
        <v>547</v>
      </c>
      <c r="K116" s="153">
        <f t="shared" si="4"/>
        <v>28066</v>
      </c>
    </row>
    <row r="117" spans="1:11">
      <c r="A117" s="263"/>
      <c r="B117" s="263"/>
      <c r="C117" s="263"/>
      <c r="D117" s="262"/>
      <c r="E117" s="264"/>
      <c r="F117" s="264"/>
      <c r="G117" s="264"/>
      <c r="H117" s="264"/>
      <c r="I117" s="264"/>
      <c r="J117" s="264"/>
      <c r="K117" s="264"/>
    </row>
    <row r="118" spans="1:11">
      <c r="A118" s="68" t="s">
        <v>197</v>
      </c>
      <c r="B118" s="70" t="s">
        <v>198</v>
      </c>
      <c r="C118" s="131"/>
      <c r="D118" s="71" t="s">
        <v>13</v>
      </c>
      <c r="E118" s="72">
        <v>168</v>
      </c>
      <c r="F118" s="72">
        <v>267</v>
      </c>
      <c r="G118" s="72">
        <v>10</v>
      </c>
      <c r="H118" s="72">
        <v>0</v>
      </c>
      <c r="I118" s="82">
        <f t="shared" ref="I118:I129" si="5">SUM(E118+F118+G118+H118)</f>
        <v>445</v>
      </c>
      <c r="J118" s="73">
        <v>5</v>
      </c>
      <c r="K118" s="82">
        <f t="shared" ref="K118:K129" si="6">SUM(I118:J118)</f>
        <v>450</v>
      </c>
    </row>
    <row r="119" spans="1:11">
      <c r="A119" s="70"/>
      <c r="B119" s="70" t="s">
        <v>198</v>
      </c>
      <c r="C119" s="131"/>
      <c r="D119" s="71" t="s">
        <v>15</v>
      </c>
      <c r="E119" s="72">
        <v>134</v>
      </c>
      <c r="F119" s="72">
        <v>315</v>
      </c>
      <c r="G119" s="72">
        <v>3</v>
      </c>
      <c r="H119" s="72">
        <v>1</v>
      </c>
      <c r="I119" s="82">
        <f t="shared" si="5"/>
        <v>453</v>
      </c>
      <c r="J119" s="73">
        <v>2</v>
      </c>
      <c r="K119" s="82">
        <f t="shared" si="6"/>
        <v>455</v>
      </c>
    </row>
    <row r="120" spans="1:11">
      <c r="A120" s="70"/>
      <c r="B120" s="70" t="s">
        <v>199</v>
      </c>
      <c r="C120" s="131"/>
      <c r="D120" s="71" t="s">
        <v>192</v>
      </c>
      <c r="E120" s="72">
        <v>55</v>
      </c>
      <c r="F120" s="72">
        <v>82</v>
      </c>
      <c r="G120" s="72">
        <v>0</v>
      </c>
      <c r="H120" s="72">
        <v>0</v>
      </c>
      <c r="I120" s="82">
        <f t="shared" si="5"/>
        <v>137</v>
      </c>
      <c r="J120" s="73">
        <v>2</v>
      </c>
      <c r="K120" s="82">
        <f t="shared" si="6"/>
        <v>139</v>
      </c>
    </row>
    <row r="121" spans="1:11">
      <c r="A121" s="70"/>
      <c r="B121" s="70" t="s">
        <v>199</v>
      </c>
      <c r="C121" s="131"/>
      <c r="D121" s="71" t="s">
        <v>13</v>
      </c>
      <c r="E121" s="72">
        <v>116</v>
      </c>
      <c r="F121" s="72">
        <v>252</v>
      </c>
      <c r="G121" s="72">
        <v>10</v>
      </c>
      <c r="H121" s="72">
        <v>0</v>
      </c>
      <c r="I121" s="82">
        <f t="shared" si="5"/>
        <v>378</v>
      </c>
      <c r="J121" s="73">
        <v>5</v>
      </c>
      <c r="K121" s="82">
        <f t="shared" si="6"/>
        <v>383</v>
      </c>
    </row>
    <row r="122" spans="1:11">
      <c r="A122" s="70"/>
      <c r="B122" s="70" t="s">
        <v>199</v>
      </c>
      <c r="C122" s="131"/>
      <c r="D122" s="71" t="s">
        <v>15</v>
      </c>
      <c r="E122" s="72">
        <v>110</v>
      </c>
      <c r="F122" s="72">
        <v>265</v>
      </c>
      <c r="G122" s="72">
        <v>6</v>
      </c>
      <c r="H122" s="72">
        <v>0</v>
      </c>
      <c r="I122" s="82">
        <f t="shared" si="5"/>
        <v>381</v>
      </c>
      <c r="J122" s="73">
        <v>8</v>
      </c>
      <c r="K122" s="82">
        <f t="shared" si="6"/>
        <v>389</v>
      </c>
    </row>
    <row r="123" spans="1:11">
      <c r="A123" s="70"/>
      <c r="B123" s="70" t="s">
        <v>200</v>
      </c>
      <c r="C123" s="131"/>
      <c r="D123" s="71" t="s">
        <v>13</v>
      </c>
      <c r="E123" s="72">
        <v>201</v>
      </c>
      <c r="F123" s="72">
        <v>274</v>
      </c>
      <c r="G123" s="72">
        <v>3</v>
      </c>
      <c r="H123" s="72">
        <v>0</v>
      </c>
      <c r="I123" s="82">
        <f t="shared" si="5"/>
        <v>478</v>
      </c>
      <c r="J123" s="73">
        <v>7</v>
      </c>
      <c r="K123" s="82">
        <f t="shared" si="6"/>
        <v>485</v>
      </c>
    </row>
    <row r="124" spans="1:11">
      <c r="A124" s="70"/>
      <c r="B124" s="70" t="s">
        <v>200</v>
      </c>
      <c r="C124" s="131"/>
      <c r="D124" s="71" t="s">
        <v>201</v>
      </c>
      <c r="E124" s="72">
        <v>75</v>
      </c>
      <c r="F124" s="72">
        <v>188</v>
      </c>
      <c r="G124" s="72">
        <v>0</v>
      </c>
      <c r="H124" s="72">
        <v>0</v>
      </c>
      <c r="I124" s="82">
        <f t="shared" si="5"/>
        <v>263</v>
      </c>
      <c r="J124" s="73">
        <v>3</v>
      </c>
      <c r="K124" s="82">
        <f t="shared" si="6"/>
        <v>266</v>
      </c>
    </row>
    <row r="125" spans="1:11">
      <c r="A125" s="70"/>
      <c r="B125" s="70" t="s">
        <v>202</v>
      </c>
      <c r="C125" s="131"/>
      <c r="D125" s="71" t="s">
        <v>13</v>
      </c>
      <c r="E125" s="72">
        <v>167</v>
      </c>
      <c r="F125" s="72">
        <v>251</v>
      </c>
      <c r="G125" s="72">
        <v>3</v>
      </c>
      <c r="H125" s="72">
        <v>3</v>
      </c>
      <c r="I125" s="82">
        <f t="shared" si="5"/>
        <v>424</v>
      </c>
      <c r="J125" s="73">
        <v>7</v>
      </c>
      <c r="K125" s="82">
        <f t="shared" si="6"/>
        <v>431</v>
      </c>
    </row>
    <row r="126" spans="1:11">
      <c r="A126" s="70"/>
      <c r="B126" s="70" t="s">
        <v>203</v>
      </c>
      <c r="C126" s="131"/>
      <c r="D126" s="71" t="s">
        <v>13</v>
      </c>
      <c r="E126" s="72">
        <v>129</v>
      </c>
      <c r="F126" s="72">
        <v>183</v>
      </c>
      <c r="G126" s="72">
        <v>1</v>
      </c>
      <c r="H126" s="72">
        <v>0</v>
      </c>
      <c r="I126" s="82">
        <f t="shared" si="5"/>
        <v>313</v>
      </c>
      <c r="J126" s="73">
        <v>27</v>
      </c>
      <c r="K126" s="82">
        <f t="shared" si="6"/>
        <v>340</v>
      </c>
    </row>
    <row r="127" spans="1:11">
      <c r="A127" s="70"/>
      <c r="B127" s="70" t="s">
        <v>204</v>
      </c>
      <c r="C127" s="131"/>
      <c r="D127" s="71" t="s">
        <v>13</v>
      </c>
      <c r="E127" s="72">
        <v>232</v>
      </c>
      <c r="F127" s="72">
        <v>176</v>
      </c>
      <c r="G127" s="72">
        <v>1</v>
      </c>
      <c r="H127" s="72">
        <v>1</v>
      </c>
      <c r="I127" s="82">
        <f t="shared" si="5"/>
        <v>410</v>
      </c>
      <c r="J127" s="73">
        <v>15</v>
      </c>
      <c r="K127" s="82">
        <f t="shared" si="6"/>
        <v>425</v>
      </c>
    </row>
    <row r="128" spans="1:11">
      <c r="A128" s="70"/>
      <c r="B128" s="70" t="s">
        <v>204</v>
      </c>
      <c r="C128" s="131"/>
      <c r="D128" s="71" t="s">
        <v>64</v>
      </c>
      <c r="E128" s="72">
        <v>206</v>
      </c>
      <c r="F128" s="72">
        <v>198</v>
      </c>
      <c r="G128" s="72">
        <v>1</v>
      </c>
      <c r="H128" s="72">
        <v>1</v>
      </c>
      <c r="I128" s="82">
        <f t="shared" si="5"/>
        <v>406</v>
      </c>
      <c r="J128" s="73">
        <v>0</v>
      </c>
      <c r="K128" s="82">
        <f t="shared" si="6"/>
        <v>406</v>
      </c>
    </row>
    <row r="129" spans="1:11" ht="13.5" thickBot="1">
      <c r="A129" s="70"/>
      <c r="B129" s="70" t="s">
        <v>205</v>
      </c>
      <c r="C129" s="131"/>
      <c r="D129" s="71" t="s">
        <v>13</v>
      </c>
      <c r="E129" s="72">
        <v>118</v>
      </c>
      <c r="F129" s="72">
        <v>104</v>
      </c>
      <c r="G129" s="72">
        <v>0</v>
      </c>
      <c r="H129" s="72">
        <v>0</v>
      </c>
      <c r="I129" s="82">
        <f t="shared" si="5"/>
        <v>222</v>
      </c>
      <c r="J129" s="73">
        <v>4</v>
      </c>
      <c r="K129" s="82">
        <f t="shared" si="6"/>
        <v>226</v>
      </c>
    </row>
    <row r="130" spans="1:11" ht="13.5" thickBot="1">
      <c r="A130" s="265"/>
      <c r="B130" s="322" t="s">
        <v>8</v>
      </c>
      <c r="C130" s="322"/>
      <c r="D130" s="323"/>
      <c r="E130" s="153">
        <f t="shared" ref="E130:K130" si="7">SUM(E118:E129)</f>
        <v>1711</v>
      </c>
      <c r="F130" s="153">
        <f t="shared" si="7"/>
        <v>2555</v>
      </c>
      <c r="G130" s="153">
        <f t="shared" si="7"/>
        <v>38</v>
      </c>
      <c r="H130" s="153">
        <f t="shared" si="7"/>
        <v>6</v>
      </c>
      <c r="I130" s="153">
        <f t="shared" si="7"/>
        <v>4310</v>
      </c>
      <c r="J130" s="153">
        <f t="shared" si="7"/>
        <v>85</v>
      </c>
      <c r="K130" s="241">
        <f t="shared" si="7"/>
        <v>4395</v>
      </c>
    </row>
    <row r="131" spans="1:11">
      <c r="A131" s="318"/>
      <c r="B131" s="318"/>
      <c r="C131" s="318"/>
      <c r="D131" s="318"/>
      <c r="E131" s="318"/>
      <c r="F131" s="318"/>
      <c r="G131" s="318"/>
      <c r="H131" s="318"/>
      <c r="I131" s="318"/>
      <c r="J131" s="318"/>
      <c r="K131" s="318"/>
    </row>
    <row r="132" spans="1:11">
      <c r="A132" s="68" t="s">
        <v>206</v>
      </c>
      <c r="B132" s="70" t="s">
        <v>207</v>
      </c>
      <c r="C132" s="131"/>
      <c r="D132" s="71" t="s">
        <v>13</v>
      </c>
      <c r="E132" s="78">
        <v>23</v>
      </c>
      <c r="F132" s="78">
        <v>199</v>
      </c>
      <c r="G132" s="78">
        <v>18</v>
      </c>
      <c r="H132" s="78">
        <v>0</v>
      </c>
      <c r="I132" s="98">
        <f>SUM(E132+F132+G132+H132)</f>
        <v>240</v>
      </c>
      <c r="J132" s="78">
        <v>4</v>
      </c>
      <c r="K132" s="82">
        <f>SUM(I132:J132)</f>
        <v>244</v>
      </c>
    </row>
    <row r="133" spans="1:11">
      <c r="A133" s="70"/>
      <c r="B133" s="70" t="s">
        <v>207</v>
      </c>
      <c r="C133" s="131"/>
      <c r="D133" s="71" t="s">
        <v>201</v>
      </c>
      <c r="E133" s="72">
        <v>125</v>
      </c>
      <c r="F133" s="72">
        <v>261</v>
      </c>
      <c r="G133" s="72">
        <v>48</v>
      </c>
      <c r="H133" s="72">
        <v>3</v>
      </c>
      <c r="I133" s="98">
        <f>SUM(E133+F133+G133+H133)</f>
        <v>437</v>
      </c>
      <c r="J133" s="73">
        <v>28</v>
      </c>
      <c r="K133" s="82">
        <f>SUM(I133:J133)</f>
        <v>465</v>
      </c>
    </row>
    <row r="134" spans="1:11">
      <c r="A134" s="70"/>
      <c r="B134" s="70" t="s">
        <v>208</v>
      </c>
      <c r="C134" s="131"/>
      <c r="D134" s="71" t="s">
        <v>13</v>
      </c>
      <c r="E134" s="72">
        <v>39</v>
      </c>
      <c r="F134" s="72">
        <v>210</v>
      </c>
      <c r="G134" s="72">
        <v>28</v>
      </c>
      <c r="H134" s="72">
        <v>0</v>
      </c>
      <c r="I134" s="98">
        <f>SUM(E134+F134+G134+H134)</f>
        <v>277</v>
      </c>
      <c r="J134" s="73">
        <v>11</v>
      </c>
      <c r="K134" s="82">
        <f>SUM(I134:J134)</f>
        <v>288</v>
      </c>
    </row>
    <row r="135" spans="1:11">
      <c r="A135" s="70"/>
      <c r="B135" s="70" t="s">
        <v>208</v>
      </c>
      <c r="C135" s="131"/>
      <c r="D135" s="71" t="s">
        <v>15</v>
      </c>
      <c r="E135" s="72">
        <v>52</v>
      </c>
      <c r="F135" s="72">
        <v>204</v>
      </c>
      <c r="G135" s="72">
        <v>20</v>
      </c>
      <c r="H135" s="72">
        <v>1</v>
      </c>
      <c r="I135" s="98">
        <f>SUM(E135+F135+G135+H135)</f>
        <v>277</v>
      </c>
      <c r="J135" s="73">
        <v>8</v>
      </c>
      <c r="K135" s="82">
        <f>SUM(I135:J135)</f>
        <v>285</v>
      </c>
    </row>
    <row r="136" spans="1:11" ht="13.5" thickBot="1">
      <c r="A136" s="70"/>
      <c r="B136" s="70" t="s">
        <v>209</v>
      </c>
      <c r="C136" s="131"/>
      <c r="D136" s="71" t="s">
        <v>13</v>
      </c>
      <c r="E136" s="72">
        <v>23</v>
      </c>
      <c r="F136" s="72">
        <v>240</v>
      </c>
      <c r="G136" s="72">
        <v>25</v>
      </c>
      <c r="H136" s="72">
        <v>0</v>
      </c>
      <c r="I136" s="98">
        <f>SUM(E136+F136+G136+H136)</f>
        <v>288</v>
      </c>
      <c r="J136" s="73">
        <v>7</v>
      </c>
      <c r="K136" s="82">
        <f>SUM(I136:J136)</f>
        <v>295</v>
      </c>
    </row>
    <row r="137" spans="1:11" ht="13.5" thickBot="1">
      <c r="A137" s="260"/>
      <c r="B137" s="319" t="s">
        <v>8</v>
      </c>
      <c r="C137" s="319"/>
      <c r="D137" s="320"/>
      <c r="E137" s="153">
        <f t="shared" ref="E137:J137" si="8">SUM(E132:E136)</f>
        <v>262</v>
      </c>
      <c r="F137" s="153">
        <f t="shared" si="8"/>
        <v>1114</v>
      </c>
      <c r="G137" s="153">
        <f t="shared" si="8"/>
        <v>139</v>
      </c>
      <c r="H137" s="153">
        <f t="shared" si="8"/>
        <v>4</v>
      </c>
      <c r="I137" s="153">
        <f t="shared" si="8"/>
        <v>1519</v>
      </c>
      <c r="J137" s="153">
        <f t="shared" si="8"/>
        <v>58</v>
      </c>
      <c r="K137" s="153">
        <f>SUM(K132:K136)</f>
        <v>1577</v>
      </c>
    </row>
    <row r="138" spans="1:11" ht="13.5" thickBot="1">
      <c r="A138" s="321"/>
      <c r="B138" s="321"/>
      <c r="C138" s="321"/>
      <c r="D138" s="321"/>
      <c r="E138" s="321"/>
      <c r="F138" s="321"/>
      <c r="G138" s="321"/>
      <c r="H138" s="321"/>
      <c r="I138" s="321"/>
      <c r="J138" s="321"/>
      <c r="K138" s="321"/>
    </row>
    <row r="139" spans="1:11" ht="13.5" thickBot="1">
      <c r="A139" s="266"/>
      <c r="B139" s="316" t="s">
        <v>19</v>
      </c>
      <c r="C139" s="316"/>
      <c r="D139" s="317"/>
      <c r="E139" s="91">
        <f t="shared" ref="E139:K139" si="9">E116+E130+E137</f>
        <v>8253</v>
      </c>
      <c r="F139" s="91">
        <f t="shared" si="9"/>
        <v>23552</v>
      </c>
      <c r="G139" s="91">
        <f t="shared" si="9"/>
        <v>1286</v>
      </c>
      <c r="H139" s="91">
        <f t="shared" si="9"/>
        <v>257</v>
      </c>
      <c r="I139" s="91">
        <f t="shared" si="9"/>
        <v>33348</v>
      </c>
      <c r="J139" s="91">
        <f t="shared" si="9"/>
        <v>690</v>
      </c>
      <c r="K139" s="91">
        <f t="shared" si="9"/>
        <v>34038</v>
      </c>
    </row>
    <row r="140" spans="1:11">
      <c r="A140" s="267"/>
      <c r="B140" s="267"/>
      <c r="C140" s="267"/>
      <c r="D140" s="268"/>
      <c r="E140" s="269"/>
      <c r="F140" s="269"/>
      <c r="G140" s="269"/>
      <c r="H140" s="269"/>
      <c r="I140" s="269"/>
      <c r="J140" s="269"/>
      <c r="K140" s="269"/>
    </row>
  </sheetData>
  <mergeCells count="19">
    <mergeCell ref="C8:D8"/>
    <mergeCell ref="A138:K138"/>
    <mergeCell ref="B130:D130"/>
    <mergeCell ref="B137:D137"/>
    <mergeCell ref="A7:K7"/>
    <mergeCell ref="E8:E9"/>
    <mergeCell ref="G8:G9"/>
    <mergeCell ref="H8:H9"/>
    <mergeCell ref="I8:I10"/>
    <mergeCell ref="J8:J10"/>
    <mergeCell ref="K8:K10"/>
    <mergeCell ref="F8:F9"/>
    <mergeCell ref="A8:A10"/>
    <mergeCell ref="B8:B10"/>
    <mergeCell ref="B139:D139"/>
    <mergeCell ref="A131:K131"/>
    <mergeCell ref="B116:D116"/>
    <mergeCell ref="C9:C10"/>
    <mergeCell ref="D9:D10"/>
  </mergeCells>
  <phoneticPr fontId="0" type="noConversion"/>
  <printOptions horizontalCentered="1"/>
  <pageMargins left="0.43307086614173229" right="0.27559055118110237" top="0.39370078740157483" bottom="0.59055118110236227" header="0" footer="0.98425196850393704"/>
  <pageSetup paperSize="5" scale="85" orientation="portrait" r:id="rId1"/>
  <headerFooter alignWithMargins="0">
    <oddHeader xml:space="preserve">&amp;C </oddHeader>
    <oddFooter>&amp;C &amp;R Página &amp;P</oddFooter>
  </headerFooter>
  <rowBreaks count="1" manualBreakCount="1">
    <brk id="82" max="16383" man="1"/>
  </rowBreaks>
  <ignoredErrors>
    <ignoredError sqref="B132:B136 B123:B129 B118:B122 B99:B115 B72:B98 B56:B71 B37:B55 B13:B36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229"/>
  <sheetViews>
    <sheetView view="pageBreakPreview" zoomScaleNormal="100" workbookViewId="0" xr3:uid="{51F8DEE0-4D01-5F28-A812-FC0BD7CAC4A5}">
      <selection activeCell="G120" sqref="G120"/>
    </sheetView>
  </sheetViews>
  <sheetFormatPr defaultRowHeight="12.75"/>
  <cols>
    <col min="1" max="1" width="19" customWidth="1"/>
    <col min="2" max="2" width="9.140625" style="25" customWidth="1"/>
    <col min="3" max="3" width="4.42578125" customWidth="1"/>
    <col min="4" max="4" width="8.5703125" bestFit="1" customWidth="1"/>
    <col min="5" max="8" width="8.42578125" style="14" customWidth="1"/>
    <col min="9" max="11" width="9.7109375" style="14" customWidth="1"/>
    <col min="12" max="15" width="9.7109375" customWidth="1"/>
    <col min="16" max="256" width="11.42578125" customWidth="1"/>
  </cols>
  <sheetData>
    <row r="1" spans="1:11" s="13" customFormat="1" ht="24" customHeight="1">
      <c r="A1" s="242"/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1" s="13" customFormat="1" ht="22.5" customHeight="1">
      <c r="A2" s="242"/>
      <c r="B2" s="244"/>
      <c r="C2" s="244"/>
      <c r="D2" s="244"/>
      <c r="E2" s="244"/>
      <c r="F2" s="244"/>
      <c r="G2" s="244"/>
      <c r="H2" s="244"/>
      <c r="I2" s="244"/>
      <c r="J2" s="244"/>
      <c r="K2" s="244"/>
    </row>
    <row r="3" spans="1:11" s="13" customFormat="1" ht="18" customHeight="1">
      <c r="A3" s="242"/>
      <c r="B3" s="242"/>
      <c r="C3" s="242"/>
      <c r="D3" s="242"/>
      <c r="E3" s="242"/>
      <c r="F3" s="242"/>
      <c r="G3" s="242"/>
      <c r="H3" s="242"/>
      <c r="I3" s="242"/>
      <c r="J3" s="242"/>
      <c r="K3" s="242"/>
    </row>
    <row r="4" spans="1:11" s="13" customFormat="1" ht="18.75" customHeight="1">
      <c r="A4" s="242"/>
      <c r="B4" s="245" t="s">
        <v>0</v>
      </c>
      <c r="C4" s="246"/>
      <c r="D4" s="246"/>
      <c r="E4" s="246"/>
      <c r="F4" s="246"/>
      <c r="G4" s="247"/>
      <c r="H4" s="248"/>
      <c r="I4" s="248"/>
      <c r="J4" s="248"/>
      <c r="K4" s="248"/>
    </row>
    <row r="5" spans="1:11" s="13" customFormat="1" ht="18" customHeight="1">
      <c r="A5" s="242"/>
      <c r="B5" s="245"/>
      <c r="C5" s="245" t="s">
        <v>1</v>
      </c>
      <c r="D5" s="249"/>
      <c r="E5" s="249"/>
      <c r="F5" s="246"/>
      <c r="G5" s="247"/>
      <c r="H5" s="248"/>
      <c r="I5" s="248"/>
      <c r="J5" s="248"/>
      <c r="K5" s="248"/>
    </row>
    <row r="6" spans="1:11" s="13" customFormat="1" ht="23.25" customHeight="1">
      <c r="A6" s="242"/>
      <c r="B6" s="242"/>
      <c r="C6" s="242"/>
      <c r="D6" s="245" t="s">
        <v>2</v>
      </c>
      <c r="E6" s="249"/>
      <c r="F6" s="249"/>
      <c r="G6" s="250"/>
      <c r="H6" s="250"/>
      <c r="I6" s="250"/>
      <c r="J6" s="250"/>
      <c r="K6" s="250"/>
    </row>
    <row r="7" spans="1:11" s="13" customFormat="1">
      <c r="A7" s="251"/>
      <c r="B7" s="252"/>
      <c r="C7" s="251"/>
      <c r="D7" s="251"/>
      <c r="E7" s="253"/>
      <c r="F7" s="253"/>
      <c r="G7" s="254"/>
      <c r="H7" s="253"/>
      <c r="I7" s="253"/>
      <c r="J7" s="255"/>
      <c r="K7" s="255"/>
    </row>
    <row r="8" spans="1:11" s="28" customFormat="1" ht="14.25" customHeight="1">
      <c r="A8" s="310" t="s">
        <v>3</v>
      </c>
      <c r="B8" s="310" t="s">
        <v>4</v>
      </c>
      <c r="C8" s="313" t="s">
        <v>5</v>
      </c>
      <c r="D8" s="313"/>
      <c r="E8" s="302"/>
      <c r="F8" s="302"/>
      <c r="G8" s="302"/>
      <c r="H8" s="302"/>
      <c r="I8" s="307" t="s">
        <v>6</v>
      </c>
      <c r="J8" s="307" t="s">
        <v>7</v>
      </c>
      <c r="K8" s="307" t="s">
        <v>8</v>
      </c>
    </row>
    <row r="9" spans="1:11" s="28" customFormat="1" ht="14.25" customHeight="1">
      <c r="A9" s="311"/>
      <c r="B9" s="311"/>
      <c r="C9" s="310" t="s">
        <v>9</v>
      </c>
      <c r="D9" s="310" t="s">
        <v>10</v>
      </c>
      <c r="E9" s="303"/>
      <c r="F9" s="303"/>
      <c r="G9" s="303"/>
      <c r="H9" s="303"/>
      <c r="I9" s="308"/>
      <c r="J9" s="308"/>
      <c r="K9" s="308"/>
    </row>
    <row r="10" spans="1:11" s="28" customFormat="1" ht="9.75" customHeight="1">
      <c r="A10" s="312"/>
      <c r="B10" s="312"/>
      <c r="C10" s="312"/>
      <c r="D10" s="312"/>
      <c r="E10" s="186" t="s">
        <v>11</v>
      </c>
      <c r="F10" s="186" t="s">
        <v>11</v>
      </c>
      <c r="G10" s="186" t="s">
        <v>11</v>
      </c>
      <c r="H10" s="186" t="s">
        <v>11</v>
      </c>
      <c r="I10" s="309"/>
      <c r="J10" s="309"/>
      <c r="K10" s="309"/>
    </row>
    <row r="11" spans="1:11" s="13" customFormat="1" ht="3" customHeight="1">
      <c r="A11" s="58"/>
      <c r="B11" s="58"/>
      <c r="C11" s="58"/>
      <c r="D11" s="58"/>
      <c r="E11" s="59"/>
      <c r="F11" s="59"/>
      <c r="G11" s="59"/>
      <c r="H11" s="59"/>
      <c r="I11" s="57"/>
      <c r="J11" s="57"/>
      <c r="K11" s="57"/>
    </row>
    <row r="12" spans="1:11" s="13" customFormat="1" ht="3" customHeight="1">
      <c r="A12" s="58"/>
      <c r="B12" s="58"/>
      <c r="C12" s="58"/>
      <c r="D12" s="58"/>
      <c r="E12" s="59"/>
      <c r="F12" s="59"/>
      <c r="G12" s="59"/>
      <c r="H12" s="59"/>
      <c r="I12" s="57"/>
      <c r="J12" s="57"/>
      <c r="K12" s="57"/>
    </row>
    <row r="13" spans="1:11" s="31" customFormat="1" ht="14.25" customHeight="1">
      <c r="A13" s="226" t="s">
        <v>210</v>
      </c>
      <c r="B13" s="70" t="s">
        <v>211</v>
      </c>
      <c r="C13" s="70"/>
      <c r="D13" s="70" t="s">
        <v>13</v>
      </c>
      <c r="E13" s="71">
        <v>224</v>
      </c>
      <c r="F13" s="72">
        <v>180</v>
      </c>
      <c r="G13" s="72">
        <v>8</v>
      </c>
      <c r="H13" s="72">
        <v>0</v>
      </c>
      <c r="I13" s="82">
        <f>SUM(E13+F13+G13+H13)</f>
        <v>412</v>
      </c>
      <c r="J13" s="72">
        <v>6</v>
      </c>
      <c r="K13" s="82">
        <f t="shared" ref="K13:K36" si="0">SUM(I13:J13)</f>
        <v>418</v>
      </c>
    </row>
    <row r="14" spans="1:11" s="31" customFormat="1" ht="14.25" customHeight="1">
      <c r="A14" s="227" t="s">
        <v>212</v>
      </c>
      <c r="B14" s="70" t="s">
        <v>211</v>
      </c>
      <c r="C14" s="70"/>
      <c r="D14" s="70" t="s">
        <v>201</v>
      </c>
      <c r="E14" s="71">
        <v>127</v>
      </c>
      <c r="F14" s="72">
        <v>132</v>
      </c>
      <c r="G14" s="72">
        <v>0</v>
      </c>
      <c r="H14" s="72">
        <v>0</v>
      </c>
      <c r="I14" s="82">
        <f>SUM(E14+F14+G14+H14)</f>
        <v>259</v>
      </c>
      <c r="J14" s="105">
        <v>5</v>
      </c>
      <c r="K14" s="82">
        <f t="shared" si="0"/>
        <v>264</v>
      </c>
    </row>
    <row r="15" spans="1:11" s="31" customFormat="1" ht="14.25" customHeight="1">
      <c r="A15" s="70"/>
      <c r="B15" s="70" t="s">
        <v>213</v>
      </c>
      <c r="C15" s="70"/>
      <c r="D15" s="70" t="s">
        <v>13</v>
      </c>
      <c r="E15" s="71">
        <v>166</v>
      </c>
      <c r="F15" s="72">
        <v>162</v>
      </c>
      <c r="G15" s="72">
        <v>4</v>
      </c>
      <c r="H15" s="72">
        <v>0</v>
      </c>
      <c r="I15" s="82">
        <f>SUM(E15+F15+G15+H15)</f>
        <v>332</v>
      </c>
      <c r="J15" s="105">
        <v>6</v>
      </c>
      <c r="K15" s="82">
        <f t="shared" si="0"/>
        <v>338</v>
      </c>
    </row>
    <row r="16" spans="1:11" s="31" customFormat="1" ht="14.25" customHeight="1">
      <c r="A16" s="70"/>
      <c r="B16" s="70" t="s">
        <v>213</v>
      </c>
      <c r="C16" s="70"/>
      <c r="D16" s="70" t="s">
        <v>64</v>
      </c>
      <c r="E16" s="71">
        <v>161</v>
      </c>
      <c r="F16" s="72">
        <v>165</v>
      </c>
      <c r="G16" s="72">
        <v>8</v>
      </c>
      <c r="H16" s="72">
        <v>1</v>
      </c>
      <c r="I16" s="82">
        <f>SUM(E16+F16+G16+H16)</f>
        <v>335</v>
      </c>
      <c r="J16" s="105">
        <v>8</v>
      </c>
      <c r="K16" s="82">
        <f t="shared" si="0"/>
        <v>343</v>
      </c>
    </row>
    <row r="17" spans="1:11" s="31" customFormat="1" ht="14.25" customHeight="1">
      <c r="A17" s="70"/>
      <c r="B17" s="70" t="s">
        <v>213</v>
      </c>
      <c r="C17" s="70"/>
      <c r="D17" s="70" t="s">
        <v>152</v>
      </c>
      <c r="E17" s="71">
        <v>127</v>
      </c>
      <c r="F17" s="72">
        <v>198</v>
      </c>
      <c r="G17" s="72">
        <v>6</v>
      </c>
      <c r="H17" s="72">
        <v>0</v>
      </c>
      <c r="I17" s="82">
        <f t="shared" ref="I17:I36" si="1">SUM(E17:H17)</f>
        <v>331</v>
      </c>
      <c r="J17" s="105">
        <v>4</v>
      </c>
      <c r="K17" s="82">
        <f t="shared" si="0"/>
        <v>335</v>
      </c>
    </row>
    <row r="18" spans="1:11" s="31" customFormat="1" ht="14.25" customHeight="1">
      <c r="A18" s="70"/>
      <c r="B18" s="70" t="s">
        <v>214</v>
      </c>
      <c r="C18" s="70"/>
      <c r="D18" s="70" t="s">
        <v>13</v>
      </c>
      <c r="E18" s="71">
        <v>186</v>
      </c>
      <c r="F18" s="72">
        <v>166</v>
      </c>
      <c r="G18" s="72">
        <v>7</v>
      </c>
      <c r="H18" s="72">
        <v>0</v>
      </c>
      <c r="I18" s="82">
        <f t="shared" si="1"/>
        <v>359</v>
      </c>
      <c r="J18" s="105">
        <v>3</v>
      </c>
      <c r="K18" s="82">
        <f t="shared" si="0"/>
        <v>362</v>
      </c>
    </row>
    <row r="19" spans="1:11" s="31" customFormat="1" ht="14.25" customHeight="1">
      <c r="A19" s="70"/>
      <c r="B19" s="70" t="s">
        <v>214</v>
      </c>
      <c r="C19" s="70"/>
      <c r="D19" s="70" t="s">
        <v>15</v>
      </c>
      <c r="E19" s="71">
        <v>139</v>
      </c>
      <c r="F19" s="72">
        <v>192</v>
      </c>
      <c r="G19" s="72">
        <v>5</v>
      </c>
      <c r="H19" s="72">
        <v>1</v>
      </c>
      <c r="I19" s="82">
        <f t="shared" si="1"/>
        <v>337</v>
      </c>
      <c r="J19" s="105">
        <v>4</v>
      </c>
      <c r="K19" s="82">
        <f t="shared" si="0"/>
        <v>341</v>
      </c>
    </row>
    <row r="20" spans="1:11" s="31" customFormat="1" ht="14.25" customHeight="1">
      <c r="A20" s="70"/>
      <c r="B20" s="70" t="s">
        <v>215</v>
      </c>
      <c r="C20" s="70"/>
      <c r="D20" s="70" t="s">
        <v>13</v>
      </c>
      <c r="E20" s="71">
        <v>93</v>
      </c>
      <c r="F20" s="72">
        <v>207</v>
      </c>
      <c r="G20" s="72">
        <v>1</v>
      </c>
      <c r="H20" s="72">
        <v>0</v>
      </c>
      <c r="I20" s="82">
        <f t="shared" si="1"/>
        <v>301</v>
      </c>
      <c r="J20" s="105">
        <v>7</v>
      </c>
      <c r="K20" s="82">
        <f t="shared" si="0"/>
        <v>308</v>
      </c>
    </row>
    <row r="21" spans="1:11" s="31" customFormat="1" ht="14.25" customHeight="1">
      <c r="A21" s="70"/>
      <c r="B21" s="70" t="s">
        <v>216</v>
      </c>
      <c r="C21" s="70"/>
      <c r="D21" s="70" t="s">
        <v>13</v>
      </c>
      <c r="E21" s="71">
        <v>78</v>
      </c>
      <c r="F21" s="72">
        <v>204</v>
      </c>
      <c r="G21" s="72">
        <v>0</v>
      </c>
      <c r="H21" s="72">
        <v>0</v>
      </c>
      <c r="I21" s="82">
        <f t="shared" si="1"/>
        <v>282</v>
      </c>
      <c r="J21" s="105">
        <v>9</v>
      </c>
      <c r="K21" s="82">
        <f t="shared" si="0"/>
        <v>291</v>
      </c>
    </row>
    <row r="22" spans="1:11" s="31" customFormat="1" ht="14.25" customHeight="1">
      <c r="A22" s="70"/>
      <c r="B22" s="70" t="s">
        <v>216</v>
      </c>
      <c r="C22" s="70"/>
      <c r="D22" s="70" t="s">
        <v>15</v>
      </c>
      <c r="E22" s="71">
        <v>108</v>
      </c>
      <c r="F22" s="72">
        <v>148</v>
      </c>
      <c r="G22" s="72">
        <v>0</v>
      </c>
      <c r="H22" s="72">
        <v>1</v>
      </c>
      <c r="I22" s="82">
        <f t="shared" si="1"/>
        <v>257</v>
      </c>
      <c r="J22" s="105">
        <v>6</v>
      </c>
      <c r="K22" s="82">
        <f t="shared" si="0"/>
        <v>263</v>
      </c>
    </row>
    <row r="23" spans="1:11" s="31" customFormat="1" ht="14.25" customHeight="1">
      <c r="A23" s="70"/>
      <c r="B23" s="70" t="s">
        <v>216</v>
      </c>
      <c r="C23" s="70"/>
      <c r="D23" s="70" t="s">
        <v>192</v>
      </c>
      <c r="E23" s="71">
        <v>32</v>
      </c>
      <c r="F23" s="72">
        <v>71</v>
      </c>
      <c r="G23" s="72">
        <v>1</v>
      </c>
      <c r="H23" s="72">
        <v>0</v>
      </c>
      <c r="I23" s="82">
        <f t="shared" si="1"/>
        <v>104</v>
      </c>
      <c r="J23" s="105">
        <v>3</v>
      </c>
      <c r="K23" s="82">
        <f t="shared" si="0"/>
        <v>107</v>
      </c>
    </row>
    <row r="24" spans="1:11" s="31" customFormat="1" ht="14.25" customHeight="1">
      <c r="A24" s="70"/>
      <c r="B24" s="70" t="s">
        <v>216</v>
      </c>
      <c r="C24" s="70"/>
      <c r="D24" s="70" t="s">
        <v>217</v>
      </c>
      <c r="E24" s="71">
        <v>38</v>
      </c>
      <c r="F24" s="72">
        <v>53</v>
      </c>
      <c r="G24" s="72">
        <v>0</v>
      </c>
      <c r="H24" s="72">
        <v>0</v>
      </c>
      <c r="I24" s="82">
        <f t="shared" si="1"/>
        <v>91</v>
      </c>
      <c r="J24" s="105">
        <v>2</v>
      </c>
      <c r="K24" s="82">
        <f t="shared" si="0"/>
        <v>93</v>
      </c>
    </row>
    <row r="25" spans="1:11" s="31" customFormat="1" ht="14.25" customHeight="1">
      <c r="A25" s="70"/>
      <c r="B25" s="70" t="s">
        <v>218</v>
      </c>
      <c r="C25" s="70"/>
      <c r="D25" s="70" t="s">
        <v>13</v>
      </c>
      <c r="E25" s="71">
        <v>100</v>
      </c>
      <c r="F25" s="72">
        <v>151</v>
      </c>
      <c r="G25" s="72">
        <v>0</v>
      </c>
      <c r="H25" s="72">
        <v>0</v>
      </c>
      <c r="I25" s="82">
        <f t="shared" si="1"/>
        <v>251</v>
      </c>
      <c r="J25" s="105">
        <v>7</v>
      </c>
      <c r="K25" s="82">
        <f t="shared" si="0"/>
        <v>258</v>
      </c>
    </row>
    <row r="26" spans="1:11" s="31" customFormat="1" ht="14.25" customHeight="1">
      <c r="A26" s="70"/>
      <c r="B26" s="70" t="s">
        <v>219</v>
      </c>
      <c r="C26" s="70"/>
      <c r="D26" s="70" t="s">
        <v>13</v>
      </c>
      <c r="E26" s="71">
        <v>102</v>
      </c>
      <c r="F26" s="72">
        <v>93</v>
      </c>
      <c r="G26" s="72">
        <v>0</v>
      </c>
      <c r="H26" s="72">
        <v>2</v>
      </c>
      <c r="I26" s="82">
        <f t="shared" si="1"/>
        <v>197</v>
      </c>
      <c r="J26" s="105">
        <v>2</v>
      </c>
      <c r="K26" s="82">
        <f t="shared" si="0"/>
        <v>199</v>
      </c>
    </row>
    <row r="27" spans="1:11" s="31" customFormat="1" ht="14.25" customHeight="1">
      <c r="A27" s="70"/>
      <c r="B27" s="70" t="s">
        <v>220</v>
      </c>
      <c r="C27" s="70"/>
      <c r="D27" s="70" t="s">
        <v>13</v>
      </c>
      <c r="E27" s="71">
        <v>224</v>
      </c>
      <c r="F27" s="72">
        <v>275</v>
      </c>
      <c r="G27" s="72">
        <v>1</v>
      </c>
      <c r="H27" s="72">
        <v>0</v>
      </c>
      <c r="I27" s="82">
        <f t="shared" si="1"/>
        <v>500</v>
      </c>
      <c r="J27" s="105">
        <v>10</v>
      </c>
      <c r="K27" s="82">
        <f t="shared" si="0"/>
        <v>510</v>
      </c>
    </row>
    <row r="28" spans="1:11" s="31" customFormat="1" ht="14.25" customHeight="1">
      <c r="A28" s="75"/>
      <c r="B28" s="75" t="s">
        <v>220</v>
      </c>
      <c r="C28" s="75"/>
      <c r="D28" s="75" t="s">
        <v>201</v>
      </c>
      <c r="E28" s="77">
        <v>92</v>
      </c>
      <c r="F28" s="78">
        <v>172</v>
      </c>
      <c r="G28" s="78">
        <v>1</v>
      </c>
      <c r="H28" s="78">
        <v>0</v>
      </c>
      <c r="I28" s="82">
        <f t="shared" si="1"/>
        <v>265</v>
      </c>
      <c r="J28" s="105">
        <v>3</v>
      </c>
      <c r="K28" s="82">
        <f t="shared" si="0"/>
        <v>268</v>
      </c>
    </row>
    <row r="29" spans="1:11" s="31" customFormat="1" ht="14.25" customHeight="1">
      <c r="A29" s="79"/>
      <c r="B29" s="79">
        <v>376</v>
      </c>
      <c r="C29" s="79"/>
      <c r="D29" s="79" t="s">
        <v>13</v>
      </c>
      <c r="E29" s="79">
        <v>107</v>
      </c>
      <c r="F29" s="79">
        <v>162</v>
      </c>
      <c r="G29" s="79">
        <v>0</v>
      </c>
      <c r="H29" s="79">
        <v>0</v>
      </c>
      <c r="I29" s="82">
        <f t="shared" si="1"/>
        <v>269</v>
      </c>
      <c r="J29" s="105">
        <v>4</v>
      </c>
      <c r="K29" s="82">
        <f t="shared" si="0"/>
        <v>273</v>
      </c>
    </row>
    <row r="30" spans="1:11" s="31" customFormat="1" ht="14.25" customHeight="1">
      <c r="A30" s="79"/>
      <c r="B30" s="79">
        <v>376</v>
      </c>
      <c r="C30" s="79"/>
      <c r="D30" s="79" t="s">
        <v>201</v>
      </c>
      <c r="E30" s="79">
        <v>85</v>
      </c>
      <c r="F30" s="79">
        <v>134</v>
      </c>
      <c r="G30" s="79">
        <v>6</v>
      </c>
      <c r="H30" s="79">
        <v>0</v>
      </c>
      <c r="I30" s="82">
        <f t="shared" si="1"/>
        <v>225</v>
      </c>
      <c r="J30" s="105">
        <v>3</v>
      </c>
      <c r="K30" s="82">
        <f t="shared" si="0"/>
        <v>228</v>
      </c>
    </row>
    <row r="31" spans="1:11" s="31" customFormat="1" ht="14.25" customHeight="1">
      <c r="A31" s="79"/>
      <c r="B31" s="79">
        <v>377</v>
      </c>
      <c r="C31" s="79"/>
      <c r="D31" s="79" t="s">
        <v>13</v>
      </c>
      <c r="E31" s="79">
        <v>149</v>
      </c>
      <c r="F31" s="79">
        <v>122</v>
      </c>
      <c r="G31" s="79">
        <v>9</v>
      </c>
      <c r="H31" s="79">
        <v>1</v>
      </c>
      <c r="I31" s="82">
        <f t="shared" si="1"/>
        <v>281</v>
      </c>
      <c r="J31" s="105">
        <v>4</v>
      </c>
      <c r="K31" s="82">
        <f t="shared" si="0"/>
        <v>285</v>
      </c>
    </row>
    <row r="32" spans="1:11" s="26" customFormat="1" ht="14.25" customHeight="1">
      <c r="A32" s="72"/>
      <c r="B32" s="72">
        <v>377</v>
      </c>
      <c r="C32" s="72"/>
      <c r="D32" s="72" t="s">
        <v>15</v>
      </c>
      <c r="E32" s="72">
        <v>99</v>
      </c>
      <c r="F32" s="72">
        <v>158</v>
      </c>
      <c r="G32" s="72">
        <v>0</v>
      </c>
      <c r="H32" s="72">
        <v>0</v>
      </c>
      <c r="I32" s="82">
        <f t="shared" si="1"/>
        <v>257</v>
      </c>
      <c r="J32" s="105">
        <v>5</v>
      </c>
      <c r="K32" s="82">
        <f t="shared" si="0"/>
        <v>262</v>
      </c>
    </row>
    <row r="33" spans="1:256" s="26" customFormat="1" ht="14.25" customHeight="1">
      <c r="A33" s="72"/>
      <c r="B33" s="72">
        <v>377</v>
      </c>
      <c r="C33" s="72"/>
      <c r="D33" s="72" t="s">
        <v>201</v>
      </c>
      <c r="E33" s="72">
        <v>86</v>
      </c>
      <c r="F33" s="72">
        <v>62</v>
      </c>
      <c r="G33" s="72">
        <v>0</v>
      </c>
      <c r="H33" s="72">
        <v>0</v>
      </c>
      <c r="I33" s="82">
        <f t="shared" si="1"/>
        <v>148</v>
      </c>
      <c r="J33" s="105">
        <v>0</v>
      </c>
      <c r="K33" s="82">
        <f t="shared" si="0"/>
        <v>148</v>
      </c>
    </row>
    <row r="34" spans="1:256" s="19" customFormat="1" ht="14.25" customHeight="1">
      <c r="A34" s="79"/>
      <c r="B34" s="79">
        <v>378</v>
      </c>
      <c r="C34" s="79"/>
      <c r="D34" s="79" t="s">
        <v>13</v>
      </c>
      <c r="E34" s="79">
        <v>188</v>
      </c>
      <c r="F34" s="79">
        <v>190</v>
      </c>
      <c r="G34" s="79">
        <v>2</v>
      </c>
      <c r="H34" s="79">
        <v>2</v>
      </c>
      <c r="I34" s="82">
        <f t="shared" si="1"/>
        <v>382</v>
      </c>
      <c r="J34" s="105">
        <v>24</v>
      </c>
      <c r="K34" s="82">
        <f t="shared" si="0"/>
        <v>406</v>
      </c>
    </row>
    <row r="35" spans="1:256" s="19" customFormat="1" ht="14.25" customHeight="1">
      <c r="A35" s="79"/>
      <c r="B35" s="79">
        <v>379</v>
      </c>
      <c r="C35" s="79"/>
      <c r="D35" s="79" t="s">
        <v>13</v>
      </c>
      <c r="E35" s="79">
        <v>16</v>
      </c>
      <c r="F35" s="79">
        <v>33</v>
      </c>
      <c r="G35" s="79">
        <v>0</v>
      </c>
      <c r="H35" s="79">
        <v>0</v>
      </c>
      <c r="I35" s="82">
        <f t="shared" si="1"/>
        <v>49</v>
      </c>
      <c r="J35" s="105">
        <v>0</v>
      </c>
      <c r="K35" s="82">
        <f t="shared" si="0"/>
        <v>49</v>
      </c>
    </row>
    <row r="36" spans="1:256" s="32" customFormat="1" ht="14.25" customHeight="1" thickBot="1">
      <c r="A36" s="79"/>
      <c r="B36" s="79">
        <v>380</v>
      </c>
      <c r="C36" s="79"/>
      <c r="D36" s="79" t="s">
        <v>13</v>
      </c>
      <c r="E36" s="106">
        <v>76</v>
      </c>
      <c r="F36" s="106">
        <v>60</v>
      </c>
      <c r="G36" s="106">
        <v>0</v>
      </c>
      <c r="H36" s="106">
        <v>1</v>
      </c>
      <c r="I36" s="82">
        <f t="shared" si="1"/>
        <v>137</v>
      </c>
      <c r="J36" s="107">
        <v>0</v>
      </c>
      <c r="K36" s="82">
        <f t="shared" si="0"/>
        <v>137</v>
      </c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9"/>
      <c r="IQ36" s="19"/>
      <c r="IR36" s="19"/>
      <c r="IS36" s="19"/>
      <c r="IT36" s="19"/>
      <c r="IU36" s="19"/>
      <c r="IV36" s="19"/>
    </row>
    <row r="37" spans="1:256" s="33" customFormat="1" ht="14.25" customHeight="1" thickBot="1">
      <c r="A37" s="108"/>
      <c r="B37" s="326" t="s">
        <v>8</v>
      </c>
      <c r="C37" s="326"/>
      <c r="D37" s="327"/>
      <c r="E37" s="109">
        <f t="shared" ref="E37:K37" si="2">SUM(E13:E36)</f>
        <v>2803</v>
      </c>
      <c r="F37" s="109">
        <f t="shared" si="2"/>
        <v>3490</v>
      </c>
      <c r="G37" s="109">
        <f t="shared" si="2"/>
        <v>59</v>
      </c>
      <c r="H37" s="109">
        <f t="shared" si="2"/>
        <v>9</v>
      </c>
      <c r="I37" s="109">
        <f t="shared" si="2"/>
        <v>6361</v>
      </c>
      <c r="J37" s="109">
        <f t="shared" si="2"/>
        <v>125</v>
      </c>
      <c r="K37" s="110">
        <f t="shared" si="2"/>
        <v>6486</v>
      </c>
    </row>
    <row r="38" spans="1:256" s="19" customFormat="1" ht="14.25" customHeight="1">
      <c r="A38" s="96"/>
      <c r="B38" s="111"/>
      <c r="C38" s="111"/>
      <c r="D38" s="111"/>
      <c r="E38" s="111"/>
      <c r="F38" s="111"/>
      <c r="G38" s="111"/>
      <c r="H38" s="111"/>
      <c r="I38" s="112"/>
      <c r="J38" s="113"/>
      <c r="K38" s="112"/>
    </row>
    <row r="39" spans="1:256" s="19" customFormat="1" ht="14.25" customHeight="1">
      <c r="A39" s="114" t="s">
        <v>221</v>
      </c>
      <c r="B39" s="79">
        <v>116</v>
      </c>
      <c r="C39" s="79"/>
      <c r="D39" s="79" t="s">
        <v>13</v>
      </c>
      <c r="E39" s="79">
        <v>159</v>
      </c>
      <c r="F39" s="79">
        <v>211</v>
      </c>
      <c r="G39" s="79">
        <v>11</v>
      </c>
      <c r="H39" s="79">
        <v>2</v>
      </c>
      <c r="I39" s="73">
        <f t="shared" ref="I39:I53" si="3">SUM(E39:H39)</f>
        <v>383</v>
      </c>
      <c r="J39" s="72">
        <v>8</v>
      </c>
      <c r="K39" s="73">
        <f t="shared" ref="K39:K53" si="4">SUM(I39:J39)</f>
        <v>391</v>
      </c>
    </row>
    <row r="40" spans="1:256" s="19" customFormat="1" ht="14.25" customHeight="1">
      <c r="A40" s="79"/>
      <c r="B40" s="79">
        <v>116</v>
      </c>
      <c r="C40" s="79"/>
      <c r="D40" s="79" t="s">
        <v>201</v>
      </c>
      <c r="E40" s="79">
        <v>4</v>
      </c>
      <c r="F40" s="79">
        <v>116</v>
      </c>
      <c r="G40" s="79">
        <v>1</v>
      </c>
      <c r="H40" s="79">
        <v>0</v>
      </c>
      <c r="I40" s="73">
        <f t="shared" si="3"/>
        <v>121</v>
      </c>
      <c r="J40" s="72">
        <v>3</v>
      </c>
      <c r="K40" s="73">
        <f t="shared" si="4"/>
        <v>124</v>
      </c>
    </row>
    <row r="41" spans="1:256" s="19" customFormat="1" ht="14.25" customHeight="1">
      <c r="A41" s="79"/>
      <c r="B41" s="79">
        <v>117</v>
      </c>
      <c r="C41" s="79"/>
      <c r="D41" s="79" t="s">
        <v>13</v>
      </c>
      <c r="E41" s="79">
        <v>165</v>
      </c>
      <c r="F41" s="79">
        <v>160</v>
      </c>
      <c r="G41" s="79">
        <v>15</v>
      </c>
      <c r="H41" s="79">
        <v>1</v>
      </c>
      <c r="I41" s="82">
        <f t="shared" si="3"/>
        <v>341</v>
      </c>
      <c r="J41" s="105">
        <v>4</v>
      </c>
      <c r="K41" s="82">
        <f t="shared" si="4"/>
        <v>345</v>
      </c>
    </row>
    <row r="42" spans="1:256" s="19" customFormat="1" ht="14.25" customHeight="1">
      <c r="A42" s="79"/>
      <c r="B42" s="79">
        <v>117</v>
      </c>
      <c r="C42" s="79"/>
      <c r="D42" s="79" t="s">
        <v>201</v>
      </c>
      <c r="E42" s="79">
        <v>38</v>
      </c>
      <c r="F42" s="79">
        <v>67</v>
      </c>
      <c r="G42" s="79">
        <v>2</v>
      </c>
      <c r="H42" s="79">
        <v>0</v>
      </c>
      <c r="I42" s="82">
        <f t="shared" si="3"/>
        <v>107</v>
      </c>
      <c r="J42" s="105">
        <v>8</v>
      </c>
      <c r="K42" s="82">
        <f t="shared" si="4"/>
        <v>115</v>
      </c>
    </row>
    <row r="43" spans="1:256" s="19" customFormat="1" ht="14.25" customHeight="1">
      <c r="A43" s="79"/>
      <c r="B43" s="79">
        <v>118</v>
      </c>
      <c r="C43" s="79"/>
      <c r="D43" s="79" t="s">
        <v>13</v>
      </c>
      <c r="E43" s="79">
        <v>108</v>
      </c>
      <c r="F43" s="79">
        <v>227</v>
      </c>
      <c r="G43" s="79">
        <v>20</v>
      </c>
      <c r="H43" s="79">
        <v>23</v>
      </c>
      <c r="I43" s="82">
        <f t="shared" si="3"/>
        <v>378</v>
      </c>
      <c r="J43" s="105">
        <v>9</v>
      </c>
      <c r="K43" s="82">
        <f t="shared" si="4"/>
        <v>387</v>
      </c>
    </row>
    <row r="44" spans="1:256" s="19" customFormat="1" ht="14.25" customHeight="1">
      <c r="A44" s="79"/>
      <c r="B44" s="79">
        <v>118</v>
      </c>
      <c r="C44" s="79"/>
      <c r="D44" s="79" t="s">
        <v>201</v>
      </c>
      <c r="E44" s="79">
        <v>106</v>
      </c>
      <c r="F44" s="79">
        <v>117</v>
      </c>
      <c r="G44" s="79">
        <v>1</v>
      </c>
      <c r="H44" s="79">
        <v>1</v>
      </c>
      <c r="I44" s="82">
        <f t="shared" si="3"/>
        <v>225</v>
      </c>
      <c r="J44" s="105">
        <v>11</v>
      </c>
      <c r="K44" s="82">
        <f t="shared" si="4"/>
        <v>236</v>
      </c>
    </row>
    <row r="45" spans="1:256" s="19" customFormat="1" ht="14.25" customHeight="1">
      <c r="A45" s="79"/>
      <c r="B45" s="79">
        <v>119</v>
      </c>
      <c r="C45" s="79"/>
      <c r="D45" s="79" t="s">
        <v>13</v>
      </c>
      <c r="E45" s="79">
        <v>66</v>
      </c>
      <c r="F45" s="79">
        <v>112</v>
      </c>
      <c r="G45" s="79">
        <v>1</v>
      </c>
      <c r="H45" s="79">
        <v>0</v>
      </c>
      <c r="I45" s="82">
        <f t="shared" si="3"/>
        <v>179</v>
      </c>
      <c r="J45" s="105">
        <v>3</v>
      </c>
      <c r="K45" s="82">
        <f t="shared" si="4"/>
        <v>182</v>
      </c>
    </row>
    <row r="46" spans="1:256" s="19" customFormat="1" ht="14.25" customHeight="1">
      <c r="A46" s="79"/>
      <c r="B46" s="79">
        <v>120</v>
      </c>
      <c r="C46" s="79"/>
      <c r="D46" s="79" t="s">
        <v>13</v>
      </c>
      <c r="E46" s="79">
        <v>73</v>
      </c>
      <c r="F46" s="79">
        <v>112</v>
      </c>
      <c r="G46" s="79">
        <v>12</v>
      </c>
      <c r="H46" s="79">
        <v>0</v>
      </c>
      <c r="I46" s="82">
        <f t="shared" si="3"/>
        <v>197</v>
      </c>
      <c r="J46" s="105">
        <v>4</v>
      </c>
      <c r="K46" s="82">
        <f t="shared" si="4"/>
        <v>201</v>
      </c>
    </row>
    <row r="47" spans="1:256" s="19" customFormat="1" ht="14.25" customHeight="1">
      <c r="A47" s="79"/>
      <c r="B47" s="79">
        <v>121</v>
      </c>
      <c r="C47" s="79"/>
      <c r="D47" s="79" t="s">
        <v>13</v>
      </c>
      <c r="E47" s="79">
        <v>70</v>
      </c>
      <c r="F47" s="79">
        <v>272</v>
      </c>
      <c r="G47" s="79">
        <v>9</v>
      </c>
      <c r="H47" s="79">
        <v>3</v>
      </c>
      <c r="I47" s="73">
        <f t="shared" si="3"/>
        <v>354</v>
      </c>
      <c r="J47" s="72">
        <v>9</v>
      </c>
      <c r="K47" s="73">
        <f t="shared" si="4"/>
        <v>363</v>
      </c>
    </row>
    <row r="48" spans="1:256" s="19" customFormat="1" ht="14.25" customHeight="1">
      <c r="A48" s="79"/>
      <c r="B48" s="79">
        <v>121</v>
      </c>
      <c r="C48" s="79"/>
      <c r="D48" s="79" t="s">
        <v>201</v>
      </c>
      <c r="E48" s="79">
        <v>36</v>
      </c>
      <c r="F48" s="79">
        <v>176</v>
      </c>
      <c r="G48" s="79">
        <v>17</v>
      </c>
      <c r="H48" s="79">
        <v>0</v>
      </c>
      <c r="I48" s="73">
        <f t="shared" si="3"/>
        <v>229</v>
      </c>
      <c r="J48" s="72">
        <v>11</v>
      </c>
      <c r="K48" s="73">
        <f t="shared" si="4"/>
        <v>240</v>
      </c>
    </row>
    <row r="49" spans="1:11" s="19" customFormat="1" ht="14.25" customHeight="1">
      <c r="A49" s="114"/>
      <c r="B49" s="79">
        <v>122</v>
      </c>
      <c r="C49" s="79"/>
      <c r="D49" s="79" t="s">
        <v>13</v>
      </c>
      <c r="E49" s="79">
        <v>27</v>
      </c>
      <c r="F49" s="79">
        <v>205</v>
      </c>
      <c r="G49" s="79">
        <v>1</v>
      </c>
      <c r="H49" s="79">
        <v>1</v>
      </c>
      <c r="I49" s="73">
        <f t="shared" si="3"/>
        <v>234</v>
      </c>
      <c r="J49" s="72">
        <v>2</v>
      </c>
      <c r="K49" s="73">
        <f t="shared" si="4"/>
        <v>236</v>
      </c>
    </row>
    <row r="50" spans="1:11" s="19" customFormat="1" ht="14.25" customHeight="1">
      <c r="A50" s="79"/>
      <c r="B50" s="79">
        <v>122</v>
      </c>
      <c r="C50" s="79"/>
      <c r="D50" s="79" t="s">
        <v>201</v>
      </c>
      <c r="E50" s="79">
        <v>13</v>
      </c>
      <c r="F50" s="79">
        <v>110</v>
      </c>
      <c r="G50" s="79">
        <v>0</v>
      </c>
      <c r="H50" s="79">
        <v>1</v>
      </c>
      <c r="I50" s="73">
        <f t="shared" si="3"/>
        <v>124</v>
      </c>
      <c r="J50" s="72">
        <v>74</v>
      </c>
      <c r="K50" s="73">
        <f t="shared" si="4"/>
        <v>198</v>
      </c>
    </row>
    <row r="51" spans="1:11" s="19" customFormat="1" ht="14.25" customHeight="1">
      <c r="A51" s="79"/>
      <c r="B51" s="79">
        <v>123</v>
      </c>
      <c r="C51" s="79"/>
      <c r="D51" s="79" t="s">
        <v>13</v>
      </c>
      <c r="E51" s="79">
        <v>108</v>
      </c>
      <c r="F51" s="79">
        <v>153</v>
      </c>
      <c r="G51" s="79">
        <v>1</v>
      </c>
      <c r="H51" s="79">
        <v>0</v>
      </c>
      <c r="I51" s="82">
        <f t="shared" si="3"/>
        <v>262</v>
      </c>
      <c r="J51" s="105">
        <v>1</v>
      </c>
      <c r="K51" s="82">
        <f t="shared" si="4"/>
        <v>263</v>
      </c>
    </row>
    <row r="52" spans="1:11" s="19" customFormat="1" ht="14.25" customHeight="1">
      <c r="A52" s="79"/>
      <c r="B52" s="79">
        <v>124</v>
      </c>
      <c r="C52" s="79"/>
      <c r="D52" s="79" t="s">
        <v>13</v>
      </c>
      <c r="E52" s="79">
        <v>112</v>
      </c>
      <c r="F52" s="79">
        <v>146</v>
      </c>
      <c r="G52" s="79">
        <v>3</v>
      </c>
      <c r="H52" s="79">
        <v>1</v>
      </c>
      <c r="I52" s="82">
        <f t="shared" si="3"/>
        <v>262</v>
      </c>
      <c r="J52" s="105">
        <v>0</v>
      </c>
      <c r="K52" s="82">
        <f t="shared" si="4"/>
        <v>262</v>
      </c>
    </row>
    <row r="53" spans="1:11" s="19" customFormat="1" ht="14.25" customHeight="1" thickBot="1">
      <c r="A53" s="79"/>
      <c r="B53" s="79">
        <v>124</v>
      </c>
      <c r="C53" s="79"/>
      <c r="D53" s="79" t="s">
        <v>15</v>
      </c>
      <c r="E53" s="106">
        <v>112</v>
      </c>
      <c r="F53" s="106">
        <v>114</v>
      </c>
      <c r="G53" s="106">
        <v>1</v>
      </c>
      <c r="H53" s="106">
        <v>1</v>
      </c>
      <c r="I53" s="82">
        <f t="shared" si="3"/>
        <v>228</v>
      </c>
      <c r="J53" s="107">
        <v>3</v>
      </c>
      <c r="K53" s="82">
        <f t="shared" si="4"/>
        <v>231</v>
      </c>
    </row>
    <row r="54" spans="1:11" s="33" customFormat="1" ht="14.25" customHeight="1" thickBot="1">
      <c r="A54" s="294"/>
      <c r="B54" s="326" t="s">
        <v>8</v>
      </c>
      <c r="C54" s="326"/>
      <c r="D54" s="327"/>
      <c r="E54" s="109">
        <f t="shared" ref="E54:K54" si="5">SUM(E39:E53)</f>
        <v>1197</v>
      </c>
      <c r="F54" s="109">
        <f t="shared" si="5"/>
        <v>2298</v>
      </c>
      <c r="G54" s="109">
        <f t="shared" si="5"/>
        <v>95</v>
      </c>
      <c r="H54" s="109">
        <f t="shared" si="5"/>
        <v>34</v>
      </c>
      <c r="I54" s="109">
        <f t="shared" si="5"/>
        <v>3624</v>
      </c>
      <c r="J54" s="109">
        <f t="shared" si="5"/>
        <v>150</v>
      </c>
      <c r="K54" s="110">
        <f t="shared" si="5"/>
        <v>3774</v>
      </c>
    </row>
    <row r="55" spans="1:11" s="33" customFormat="1" ht="14.25" customHeight="1">
      <c r="A55" s="108"/>
      <c r="B55" s="108"/>
      <c r="C55" s="108"/>
      <c r="D55" s="108"/>
      <c r="E55" s="115"/>
      <c r="F55" s="115"/>
      <c r="G55" s="115"/>
      <c r="H55" s="115"/>
      <c r="I55" s="115"/>
      <c r="J55" s="115"/>
      <c r="K55" s="115"/>
    </row>
    <row r="56" spans="1:11" s="19" customFormat="1" ht="14.25" customHeight="1">
      <c r="A56" s="114" t="s">
        <v>222</v>
      </c>
      <c r="B56" s="79">
        <v>745</v>
      </c>
      <c r="C56" s="79"/>
      <c r="D56" s="79" t="s">
        <v>13</v>
      </c>
      <c r="E56" s="79">
        <v>33</v>
      </c>
      <c r="F56" s="79">
        <v>216</v>
      </c>
      <c r="G56" s="79">
        <v>82</v>
      </c>
      <c r="H56" s="79">
        <v>3</v>
      </c>
      <c r="I56" s="73">
        <f t="shared" ref="I56:I63" si="6">SUM(E56:H56)</f>
        <v>334</v>
      </c>
      <c r="J56" s="72">
        <v>12</v>
      </c>
      <c r="K56" s="73">
        <f t="shared" ref="K56:K63" si="7">SUM(I56:J56)</f>
        <v>346</v>
      </c>
    </row>
    <row r="57" spans="1:11" s="19" customFormat="1" ht="14.25" customHeight="1">
      <c r="A57" s="79"/>
      <c r="B57" s="79">
        <v>745</v>
      </c>
      <c r="C57" s="79"/>
      <c r="D57" s="79" t="s">
        <v>201</v>
      </c>
      <c r="E57" s="79">
        <v>5</v>
      </c>
      <c r="F57" s="79">
        <v>60</v>
      </c>
      <c r="G57" s="79">
        <v>29</v>
      </c>
      <c r="H57" s="116">
        <v>9</v>
      </c>
      <c r="I57" s="82">
        <f t="shared" si="6"/>
        <v>103</v>
      </c>
      <c r="J57" s="105">
        <v>7</v>
      </c>
      <c r="K57" s="82">
        <f t="shared" si="7"/>
        <v>110</v>
      </c>
    </row>
    <row r="58" spans="1:11" s="19" customFormat="1" ht="14.25" customHeight="1">
      <c r="A58" s="79"/>
      <c r="B58" s="79">
        <v>745</v>
      </c>
      <c r="C58" s="79"/>
      <c r="D58" s="79" t="s">
        <v>15</v>
      </c>
      <c r="E58" s="79">
        <v>12</v>
      </c>
      <c r="F58" s="79">
        <v>192</v>
      </c>
      <c r="G58" s="79">
        <v>69</v>
      </c>
      <c r="H58" s="79">
        <v>7</v>
      </c>
      <c r="I58" s="82">
        <f t="shared" si="6"/>
        <v>280</v>
      </c>
      <c r="J58" s="105">
        <v>13</v>
      </c>
      <c r="K58" s="82">
        <f t="shared" si="7"/>
        <v>293</v>
      </c>
    </row>
    <row r="59" spans="1:11" s="19" customFormat="1" ht="14.25" customHeight="1">
      <c r="A59" s="79"/>
      <c r="B59" s="79">
        <v>746</v>
      </c>
      <c r="C59" s="79"/>
      <c r="D59" s="79" t="s">
        <v>13</v>
      </c>
      <c r="E59" s="79">
        <v>66</v>
      </c>
      <c r="F59" s="79">
        <v>163</v>
      </c>
      <c r="G59" s="79">
        <v>72</v>
      </c>
      <c r="H59" s="79">
        <v>3</v>
      </c>
      <c r="I59" s="82">
        <f t="shared" si="6"/>
        <v>304</v>
      </c>
      <c r="J59" s="105">
        <v>14</v>
      </c>
      <c r="K59" s="82">
        <f t="shared" si="7"/>
        <v>318</v>
      </c>
    </row>
    <row r="60" spans="1:11" s="19" customFormat="1" ht="14.25" customHeight="1">
      <c r="A60" s="79"/>
      <c r="B60" s="79">
        <v>747</v>
      </c>
      <c r="C60" s="79"/>
      <c r="D60" s="79" t="s">
        <v>13</v>
      </c>
      <c r="E60" s="79">
        <v>10</v>
      </c>
      <c r="F60" s="79">
        <v>46</v>
      </c>
      <c r="G60" s="79">
        <v>9</v>
      </c>
      <c r="H60" s="79">
        <v>0</v>
      </c>
      <c r="I60" s="82">
        <f t="shared" si="6"/>
        <v>65</v>
      </c>
      <c r="J60" s="105">
        <v>2</v>
      </c>
      <c r="K60" s="82">
        <f t="shared" si="7"/>
        <v>67</v>
      </c>
    </row>
    <row r="61" spans="1:11" s="19" customFormat="1" ht="14.25" customHeight="1">
      <c r="A61" s="79"/>
      <c r="B61" s="79">
        <v>747</v>
      </c>
      <c r="C61" s="79"/>
      <c r="D61" s="79" t="s">
        <v>192</v>
      </c>
      <c r="E61" s="79">
        <v>42</v>
      </c>
      <c r="F61" s="79">
        <v>217</v>
      </c>
      <c r="G61" s="79">
        <v>112</v>
      </c>
      <c r="H61" s="79">
        <v>2</v>
      </c>
      <c r="I61" s="82">
        <f t="shared" si="6"/>
        <v>373</v>
      </c>
      <c r="J61" s="105">
        <v>12</v>
      </c>
      <c r="K61" s="82">
        <f t="shared" si="7"/>
        <v>385</v>
      </c>
    </row>
    <row r="62" spans="1:11" s="19" customFormat="1" ht="14.25" customHeight="1">
      <c r="A62" s="79"/>
      <c r="B62" s="79">
        <v>747</v>
      </c>
      <c r="C62" s="79"/>
      <c r="D62" s="79" t="s">
        <v>217</v>
      </c>
      <c r="E62" s="79">
        <v>16</v>
      </c>
      <c r="F62" s="79">
        <v>41</v>
      </c>
      <c r="G62" s="79">
        <v>18</v>
      </c>
      <c r="H62" s="79">
        <v>0</v>
      </c>
      <c r="I62" s="82">
        <f t="shared" si="6"/>
        <v>75</v>
      </c>
      <c r="J62" s="105">
        <v>2</v>
      </c>
      <c r="K62" s="82">
        <f t="shared" si="7"/>
        <v>77</v>
      </c>
    </row>
    <row r="63" spans="1:11" s="19" customFormat="1" ht="14.25" customHeight="1" thickBot="1">
      <c r="A63" s="79"/>
      <c r="B63" s="79">
        <v>748</v>
      </c>
      <c r="C63" s="79"/>
      <c r="D63" s="79" t="s">
        <v>13</v>
      </c>
      <c r="E63" s="106">
        <v>23</v>
      </c>
      <c r="F63" s="106">
        <v>73</v>
      </c>
      <c r="G63" s="106">
        <v>37</v>
      </c>
      <c r="H63" s="106">
        <v>2</v>
      </c>
      <c r="I63" s="82">
        <f t="shared" si="6"/>
        <v>135</v>
      </c>
      <c r="J63" s="107">
        <v>1</v>
      </c>
      <c r="K63" s="82">
        <f t="shared" si="7"/>
        <v>136</v>
      </c>
    </row>
    <row r="64" spans="1:11" s="33" customFormat="1" ht="14.25" customHeight="1" thickBot="1">
      <c r="A64" s="292"/>
      <c r="B64" s="324" t="s">
        <v>8</v>
      </c>
      <c r="C64" s="324"/>
      <c r="D64" s="325"/>
      <c r="E64" s="109">
        <f t="shared" ref="E64:K64" si="8">SUM(E56:E63)</f>
        <v>207</v>
      </c>
      <c r="F64" s="109">
        <f t="shared" si="8"/>
        <v>1008</v>
      </c>
      <c r="G64" s="109">
        <f t="shared" si="8"/>
        <v>428</v>
      </c>
      <c r="H64" s="109">
        <f t="shared" si="8"/>
        <v>26</v>
      </c>
      <c r="I64" s="109">
        <f t="shared" si="8"/>
        <v>1669</v>
      </c>
      <c r="J64" s="109">
        <f t="shared" si="8"/>
        <v>63</v>
      </c>
      <c r="K64" s="110">
        <f t="shared" si="8"/>
        <v>1732</v>
      </c>
    </row>
    <row r="65" spans="1:256" s="33" customFormat="1" ht="14.25" customHeight="1">
      <c r="A65" s="115"/>
      <c r="B65" s="115"/>
      <c r="C65" s="115"/>
      <c r="D65" s="115"/>
      <c r="E65" s="115"/>
      <c r="F65" s="115"/>
      <c r="G65" s="115"/>
      <c r="H65" s="115"/>
      <c r="I65" s="115"/>
      <c r="J65" s="115"/>
      <c r="K65" s="115"/>
    </row>
    <row r="66" spans="1:256" s="33" customFormat="1" ht="14.25" customHeight="1">
      <c r="B66" s="108"/>
      <c r="C66" s="108"/>
      <c r="D66" s="108"/>
      <c r="E66" s="108"/>
      <c r="F66" s="108"/>
      <c r="G66" s="108"/>
      <c r="H66" s="108"/>
      <c r="I66" s="123"/>
      <c r="J66" s="297"/>
      <c r="K66" s="123"/>
    </row>
    <row r="67" spans="1:256" s="19" customFormat="1" ht="14.25" customHeight="1">
      <c r="A67" s="114" t="s">
        <v>223</v>
      </c>
      <c r="B67" s="79">
        <v>931</v>
      </c>
      <c r="C67" s="79"/>
      <c r="D67" s="79" t="s">
        <v>13</v>
      </c>
      <c r="E67" s="79">
        <v>44</v>
      </c>
      <c r="F67" s="79">
        <v>89</v>
      </c>
      <c r="G67" s="79">
        <v>19</v>
      </c>
      <c r="H67" s="79">
        <v>3</v>
      </c>
      <c r="I67" s="73">
        <f>SUM(E67:H67)</f>
        <v>155</v>
      </c>
      <c r="J67" s="72">
        <v>7</v>
      </c>
      <c r="K67" s="73">
        <f>SUM(I67:J67)</f>
        <v>162</v>
      </c>
    </row>
    <row r="68" spans="1:256" s="19" customFormat="1" ht="14.25" customHeight="1">
      <c r="A68" s="79"/>
      <c r="B68" s="79">
        <v>932</v>
      </c>
      <c r="C68" s="79"/>
      <c r="D68" s="79" t="s">
        <v>13</v>
      </c>
      <c r="E68" s="79">
        <v>50</v>
      </c>
      <c r="F68" s="79">
        <v>117</v>
      </c>
      <c r="G68" s="79">
        <v>32</v>
      </c>
      <c r="H68" s="79">
        <v>0</v>
      </c>
      <c r="I68" s="73">
        <f>SUM(E68:H68)</f>
        <v>199</v>
      </c>
      <c r="J68" s="72">
        <v>8</v>
      </c>
      <c r="K68" s="73">
        <f>SUM(I68:J68)</f>
        <v>207</v>
      </c>
    </row>
    <row r="69" spans="1:256" s="19" customFormat="1" ht="14.25" customHeight="1">
      <c r="A69" s="79"/>
      <c r="B69" s="79">
        <v>933</v>
      </c>
      <c r="C69" s="79"/>
      <c r="D69" s="79" t="s">
        <v>13</v>
      </c>
      <c r="E69" s="79">
        <v>46</v>
      </c>
      <c r="F69" s="79">
        <v>66</v>
      </c>
      <c r="G69" s="79">
        <v>35</v>
      </c>
      <c r="H69" s="79">
        <v>1</v>
      </c>
      <c r="I69" s="82">
        <f>SUM(E69:H69)</f>
        <v>148</v>
      </c>
      <c r="J69" s="105">
        <v>11</v>
      </c>
      <c r="K69" s="82">
        <f>SUM(I69:J69)</f>
        <v>159</v>
      </c>
    </row>
    <row r="70" spans="1:256" s="19" customFormat="1" ht="14.25" customHeight="1">
      <c r="A70" s="79"/>
      <c r="B70" s="79">
        <v>934</v>
      </c>
      <c r="C70" s="79"/>
      <c r="D70" s="79" t="s">
        <v>13</v>
      </c>
      <c r="E70" s="79">
        <v>28</v>
      </c>
      <c r="F70" s="79">
        <v>177</v>
      </c>
      <c r="G70" s="79">
        <v>30</v>
      </c>
      <c r="H70" s="79">
        <v>1</v>
      </c>
      <c r="I70" s="82">
        <f>SUM(E70:H70)</f>
        <v>236</v>
      </c>
      <c r="J70" s="105">
        <v>6</v>
      </c>
      <c r="K70" s="82">
        <f>SUM(I70:J70)</f>
        <v>242</v>
      </c>
    </row>
    <row r="71" spans="1:256" s="32" customFormat="1" ht="14.25" customHeight="1" thickBot="1">
      <c r="A71" s="79"/>
      <c r="B71" s="79">
        <v>934</v>
      </c>
      <c r="C71" s="79"/>
      <c r="D71" s="79" t="s">
        <v>224</v>
      </c>
      <c r="E71" s="106">
        <v>16</v>
      </c>
      <c r="F71" s="106">
        <v>70</v>
      </c>
      <c r="G71" s="106">
        <v>32</v>
      </c>
      <c r="H71" s="106">
        <v>0</v>
      </c>
      <c r="I71" s="82">
        <f>SUM(E71:H71)</f>
        <v>118</v>
      </c>
      <c r="J71" s="107">
        <v>2</v>
      </c>
      <c r="K71" s="82">
        <f>SUM(I71:J71)</f>
        <v>120</v>
      </c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19"/>
      <c r="CP71" s="19"/>
      <c r="CQ71" s="19"/>
      <c r="CR71" s="19"/>
      <c r="CS71" s="19"/>
      <c r="CT71" s="19"/>
      <c r="CU71" s="19"/>
      <c r="CV71" s="19"/>
      <c r="CW71" s="19"/>
      <c r="CX71" s="19"/>
      <c r="CY71" s="19"/>
      <c r="CZ71" s="19"/>
      <c r="DA71" s="19"/>
      <c r="DB71" s="19"/>
      <c r="DC71" s="19"/>
      <c r="DD71" s="19"/>
      <c r="DE71" s="19"/>
      <c r="DF71" s="19"/>
      <c r="DG71" s="19"/>
      <c r="DH71" s="19"/>
      <c r="DI71" s="19"/>
      <c r="DJ71" s="19"/>
      <c r="DK71" s="19"/>
      <c r="DL71" s="19"/>
      <c r="DM71" s="19"/>
      <c r="DN71" s="19"/>
      <c r="DO71" s="19"/>
      <c r="DP71" s="19"/>
      <c r="DQ71" s="19"/>
      <c r="DR71" s="19"/>
      <c r="DS71" s="19"/>
      <c r="DT71" s="19"/>
      <c r="DU71" s="19"/>
      <c r="DV71" s="19"/>
      <c r="DW71" s="19"/>
      <c r="DX71" s="19"/>
      <c r="DY71" s="19"/>
      <c r="DZ71" s="19"/>
      <c r="EA71" s="19"/>
      <c r="EB71" s="19"/>
      <c r="EC71" s="19"/>
      <c r="ED71" s="19"/>
      <c r="EE71" s="19"/>
      <c r="EF71" s="19"/>
      <c r="EG71" s="19"/>
      <c r="EH71" s="19"/>
      <c r="EI71" s="19"/>
      <c r="EJ71" s="19"/>
      <c r="EK71" s="19"/>
      <c r="EL71" s="19"/>
      <c r="EM71" s="19"/>
      <c r="EN71" s="19"/>
      <c r="EO71" s="19"/>
      <c r="EP71" s="19"/>
      <c r="EQ71" s="19"/>
      <c r="ER71" s="19"/>
      <c r="ES71" s="19"/>
      <c r="ET71" s="19"/>
      <c r="EU71" s="19"/>
      <c r="EV71" s="19"/>
      <c r="EW71" s="19"/>
      <c r="EX71" s="19"/>
      <c r="EY71" s="19"/>
      <c r="EZ71" s="19"/>
      <c r="FA71" s="19"/>
      <c r="FB71" s="19"/>
      <c r="FC71" s="19"/>
      <c r="FD71" s="19"/>
      <c r="FE71" s="19"/>
      <c r="FF71" s="19"/>
      <c r="FG71" s="19"/>
      <c r="FH71" s="19"/>
      <c r="FI71" s="19"/>
      <c r="FJ71" s="19"/>
      <c r="FK71" s="19"/>
      <c r="FL71" s="19"/>
      <c r="FM71" s="19"/>
      <c r="FN71" s="19"/>
      <c r="FO71" s="19"/>
      <c r="FP71" s="19"/>
      <c r="FQ71" s="19"/>
      <c r="FR71" s="19"/>
      <c r="FS71" s="19"/>
      <c r="FT71" s="19"/>
      <c r="FU71" s="19"/>
      <c r="FV71" s="19"/>
      <c r="FW71" s="19"/>
      <c r="FX71" s="19"/>
      <c r="FY71" s="19"/>
      <c r="FZ71" s="19"/>
      <c r="GA71" s="19"/>
      <c r="GB71" s="19"/>
      <c r="GC71" s="19"/>
      <c r="GD71" s="19"/>
      <c r="GE71" s="19"/>
      <c r="GF71" s="19"/>
      <c r="GG71" s="19"/>
      <c r="GH71" s="19"/>
      <c r="GI71" s="19"/>
      <c r="GJ71" s="19"/>
      <c r="GK71" s="19"/>
      <c r="GL71" s="19"/>
      <c r="GM71" s="19"/>
      <c r="GN71" s="19"/>
      <c r="GO71" s="19"/>
      <c r="GP71" s="19"/>
      <c r="GQ71" s="19"/>
      <c r="GR71" s="19"/>
      <c r="GS71" s="19"/>
      <c r="GT71" s="19"/>
      <c r="GU71" s="19"/>
      <c r="GV71" s="19"/>
      <c r="GW71" s="19"/>
      <c r="GX71" s="19"/>
      <c r="GY71" s="19"/>
      <c r="GZ71" s="19"/>
      <c r="HA71" s="19"/>
      <c r="HB71" s="19"/>
      <c r="HC71" s="19"/>
      <c r="HD71" s="19"/>
      <c r="HE71" s="19"/>
      <c r="HF71" s="19"/>
      <c r="HG71" s="19"/>
      <c r="HH71" s="19"/>
      <c r="HI71" s="19"/>
      <c r="HJ71" s="19"/>
      <c r="HK71" s="19"/>
      <c r="HL71" s="19"/>
      <c r="HM71" s="19"/>
      <c r="HN71" s="19"/>
      <c r="HO71" s="19"/>
      <c r="HP71" s="19"/>
      <c r="HQ71" s="19"/>
      <c r="HR71" s="19"/>
      <c r="HS71" s="19"/>
      <c r="HT71" s="19"/>
      <c r="HU71" s="19"/>
      <c r="HV71" s="19"/>
      <c r="HW71" s="19"/>
      <c r="HX71" s="19"/>
      <c r="HY71" s="19"/>
      <c r="HZ71" s="19"/>
      <c r="IA71" s="19"/>
      <c r="IB71" s="19"/>
      <c r="IC71" s="19"/>
      <c r="ID71" s="19"/>
      <c r="IE71" s="19"/>
      <c r="IF71" s="19"/>
      <c r="IG71" s="19"/>
      <c r="IH71" s="19"/>
      <c r="II71" s="19"/>
      <c r="IJ71" s="19"/>
      <c r="IK71" s="19"/>
      <c r="IL71" s="19"/>
      <c r="IM71" s="19"/>
      <c r="IN71" s="19"/>
      <c r="IO71" s="19"/>
      <c r="IP71" s="19"/>
      <c r="IQ71" s="19"/>
      <c r="IR71" s="19"/>
      <c r="IS71" s="19"/>
      <c r="IT71" s="19"/>
      <c r="IU71" s="19"/>
      <c r="IV71" s="19"/>
    </row>
    <row r="72" spans="1:256" s="34" customFormat="1" ht="14.25" customHeight="1" thickBot="1">
      <c r="A72" s="115"/>
      <c r="B72" s="324" t="s">
        <v>8</v>
      </c>
      <c r="C72" s="324"/>
      <c r="D72" s="325"/>
      <c r="E72" s="109">
        <f t="shared" ref="E72:K72" si="9">SUM(E67:E71)</f>
        <v>184</v>
      </c>
      <c r="F72" s="109">
        <f t="shared" si="9"/>
        <v>519</v>
      </c>
      <c r="G72" s="109">
        <f t="shared" si="9"/>
        <v>148</v>
      </c>
      <c r="H72" s="109">
        <f t="shared" si="9"/>
        <v>5</v>
      </c>
      <c r="I72" s="109">
        <f t="shared" si="9"/>
        <v>856</v>
      </c>
      <c r="J72" s="109">
        <f t="shared" si="9"/>
        <v>34</v>
      </c>
      <c r="K72" s="110">
        <f t="shared" si="9"/>
        <v>890</v>
      </c>
    </row>
    <row r="73" spans="1:256" s="19" customFormat="1" ht="14.25" customHeight="1">
      <c r="B73" s="111"/>
      <c r="C73" s="111"/>
      <c r="D73" s="111"/>
      <c r="E73" s="111"/>
      <c r="F73" s="111"/>
      <c r="G73" s="111"/>
      <c r="H73" s="111"/>
      <c r="I73" s="112"/>
      <c r="J73" s="113"/>
      <c r="K73" s="112"/>
    </row>
    <row r="74" spans="1:256" s="19" customFormat="1" ht="14.25" customHeight="1">
      <c r="A74" s="114" t="s">
        <v>225</v>
      </c>
      <c r="B74" s="79">
        <v>1497</v>
      </c>
      <c r="C74" s="79"/>
      <c r="D74" s="79" t="s">
        <v>13</v>
      </c>
      <c r="E74" s="79">
        <v>52</v>
      </c>
      <c r="F74" s="79">
        <v>178</v>
      </c>
      <c r="G74" s="79">
        <v>4</v>
      </c>
      <c r="H74" s="79">
        <v>1</v>
      </c>
      <c r="I74" s="73">
        <f t="shared" ref="I74:I111" si="10">SUM(E74:H74)</f>
        <v>235</v>
      </c>
      <c r="J74" s="72">
        <v>5</v>
      </c>
      <c r="K74" s="73">
        <f t="shared" ref="K74:K111" si="11">SUM(I74:J74)</f>
        <v>240</v>
      </c>
    </row>
    <row r="75" spans="1:256" s="19" customFormat="1" ht="14.25" customHeight="1">
      <c r="A75" s="79"/>
      <c r="B75" s="79">
        <v>1497</v>
      </c>
      <c r="C75" s="79"/>
      <c r="D75" s="79" t="s">
        <v>15</v>
      </c>
      <c r="E75" s="79">
        <v>66</v>
      </c>
      <c r="F75" s="79">
        <v>140</v>
      </c>
      <c r="G75" s="79">
        <v>11</v>
      </c>
      <c r="H75" s="79">
        <v>2</v>
      </c>
      <c r="I75" s="73">
        <f t="shared" si="10"/>
        <v>219</v>
      </c>
      <c r="J75" s="72">
        <v>3</v>
      </c>
      <c r="K75" s="73">
        <f t="shared" si="11"/>
        <v>222</v>
      </c>
    </row>
    <row r="76" spans="1:256" s="19" customFormat="1" ht="14.25" customHeight="1">
      <c r="A76" s="79"/>
      <c r="B76" s="79">
        <v>1498</v>
      </c>
      <c r="C76" s="79"/>
      <c r="D76" s="79" t="s">
        <v>13</v>
      </c>
      <c r="E76" s="79">
        <v>127</v>
      </c>
      <c r="F76" s="79">
        <v>315</v>
      </c>
      <c r="G76" s="79">
        <v>7</v>
      </c>
      <c r="H76" s="79">
        <v>0</v>
      </c>
      <c r="I76" s="82">
        <f t="shared" si="10"/>
        <v>449</v>
      </c>
      <c r="J76" s="105">
        <v>14</v>
      </c>
      <c r="K76" s="82">
        <f t="shared" si="11"/>
        <v>463</v>
      </c>
    </row>
    <row r="77" spans="1:256" s="19" customFormat="1" ht="14.25" customHeight="1">
      <c r="A77" s="79"/>
      <c r="B77" s="79">
        <v>1498</v>
      </c>
      <c r="C77" s="79"/>
      <c r="D77" s="79" t="s">
        <v>15</v>
      </c>
      <c r="E77" s="79">
        <v>145</v>
      </c>
      <c r="F77" s="79">
        <v>287</v>
      </c>
      <c r="G77" s="79">
        <v>12</v>
      </c>
      <c r="H77" s="79">
        <v>1</v>
      </c>
      <c r="I77" s="82">
        <f t="shared" si="10"/>
        <v>445</v>
      </c>
      <c r="J77" s="105">
        <v>10</v>
      </c>
      <c r="K77" s="82">
        <f t="shared" si="11"/>
        <v>455</v>
      </c>
    </row>
    <row r="78" spans="1:256" s="19" customFormat="1" ht="14.25" customHeight="1">
      <c r="A78" s="79"/>
      <c r="B78" s="79">
        <v>1499</v>
      </c>
      <c r="C78" s="79"/>
      <c r="D78" s="79" t="s">
        <v>13</v>
      </c>
      <c r="E78" s="79">
        <v>94</v>
      </c>
      <c r="F78" s="79">
        <v>222</v>
      </c>
      <c r="G78" s="79">
        <v>6</v>
      </c>
      <c r="H78" s="79">
        <v>2</v>
      </c>
      <c r="I78" s="73">
        <f t="shared" si="10"/>
        <v>324</v>
      </c>
      <c r="J78" s="72">
        <v>6</v>
      </c>
      <c r="K78" s="73">
        <f t="shared" si="11"/>
        <v>330</v>
      </c>
    </row>
    <row r="79" spans="1:256" s="19" customFormat="1" ht="14.25" customHeight="1">
      <c r="A79" s="79"/>
      <c r="B79" s="79">
        <v>1499</v>
      </c>
      <c r="C79" s="79"/>
      <c r="D79" s="79" t="s">
        <v>64</v>
      </c>
      <c r="E79" s="79">
        <v>100</v>
      </c>
      <c r="F79" s="79">
        <v>185</v>
      </c>
      <c r="G79" s="79">
        <v>12</v>
      </c>
      <c r="H79" s="79">
        <v>3</v>
      </c>
      <c r="I79" s="73">
        <f t="shared" si="10"/>
        <v>300</v>
      </c>
      <c r="J79" s="72">
        <v>8</v>
      </c>
      <c r="K79" s="73">
        <f t="shared" si="11"/>
        <v>308</v>
      </c>
    </row>
    <row r="80" spans="1:256" s="19" customFormat="1" ht="14.25" customHeight="1">
      <c r="A80" s="114"/>
      <c r="B80" s="79">
        <v>1499</v>
      </c>
      <c r="C80" s="79"/>
      <c r="D80" s="79" t="s">
        <v>152</v>
      </c>
      <c r="E80" s="79">
        <v>97</v>
      </c>
      <c r="F80" s="79">
        <v>232</v>
      </c>
      <c r="G80" s="79">
        <v>5</v>
      </c>
      <c r="H80" s="79">
        <v>1</v>
      </c>
      <c r="I80" s="73">
        <f t="shared" si="10"/>
        <v>335</v>
      </c>
      <c r="J80" s="72">
        <v>4</v>
      </c>
      <c r="K80" s="73">
        <f t="shared" si="11"/>
        <v>339</v>
      </c>
    </row>
    <row r="81" spans="1:11" s="19" customFormat="1" ht="14.25" customHeight="1">
      <c r="A81" s="79"/>
      <c r="B81" s="79">
        <v>1500</v>
      </c>
      <c r="C81" s="79"/>
      <c r="D81" s="79" t="s">
        <v>13</v>
      </c>
      <c r="E81" s="79">
        <v>83</v>
      </c>
      <c r="F81" s="79">
        <v>222</v>
      </c>
      <c r="G81" s="79">
        <v>1</v>
      </c>
      <c r="H81" s="79">
        <v>1</v>
      </c>
      <c r="I81" s="73">
        <f t="shared" si="10"/>
        <v>307</v>
      </c>
      <c r="J81" s="72">
        <v>7</v>
      </c>
      <c r="K81" s="73">
        <f t="shared" si="11"/>
        <v>314</v>
      </c>
    </row>
    <row r="82" spans="1:11" s="19" customFormat="1" ht="14.25" customHeight="1">
      <c r="A82" s="79"/>
      <c r="B82" s="79">
        <v>1500</v>
      </c>
      <c r="C82" s="79"/>
      <c r="D82" s="79" t="s">
        <v>15</v>
      </c>
      <c r="E82" s="79">
        <v>111</v>
      </c>
      <c r="F82" s="79">
        <v>203</v>
      </c>
      <c r="G82" s="79">
        <v>1</v>
      </c>
      <c r="H82" s="79">
        <v>1</v>
      </c>
      <c r="I82" s="82">
        <f t="shared" si="10"/>
        <v>316</v>
      </c>
      <c r="J82" s="105">
        <v>8</v>
      </c>
      <c r="K82" s="82">
        <f t="shared" si="11"/>
        <v>324</v>
      </c>
    </row>
    <row r="83" spans="1:11" s="19" customFormat="1" ht="14.25" customHeight="1">
      <c r="A83" s="79"/>
      <c r="B83" s="79">
        <v>1501</v>
      </c>
      <c r="C83" s="79"/>
      <c r="D83" s="79" t="s">
        <v>13</v>
      </c>
      <c r="E83" s="79">
        <v>113</v>
      </c>
      <c r="F83" s="79">
        <v>209</v>
      </c>
      <c r="G83" s="79">
        <v>5</v>
      </c>
      <c r="H83" s="79">
        <v>0</v>
      </c>
      <c r="I83" s="73">
        <f t="shared" si="10"/>
        <v>327</v>
      </c>
      <c r="J83" s="72">
        <v>9</v>
      </c>
      <c r="K83" s="73">
        <f t="shared" si="11"/>
        <v>336</v>
      </c>
    </row>
    <row r="84" spans="1:11" s="19" customFormat="1" ht="14.25" customHeight="1">
      <c r="A84" s="79"/>
      <c r="B84" s="79">
        <v>1501</v>
      </c>
      <c r="C84" s="79"/>
      <c r="D84" s="79" t="s">
        <v>15</v>
      </c>
      <c r="E84" s="79">
        <v>117</v>
      </c>
      <c r="F84" s="79">
        <v>236</v>
      </c>
      <c r="G84" s="79">
        <v>3</v>
      </c>
      <c r="H84" s="79">
        <v>1</v>
      </c>
      <c r="I84" s="73">
        <f t="shared" si="10"/>
        <v>357</v>
      </c>
      <c r="J84" s="72">
        <v>1</v>
      </c>
      <c r="K84" s="73">
        <f t="shared" si="11"/>
        <v>358</v>
      </c>
    </row>
    <row r="85" spans="1:11" s="19" customFormat="1" ht="14.25" customHeight="1">
      <c r="A85" s="114"/>
      <c r="B85" s="79">
        <v>1502</v>
      </c>
      <c r="C85" s="79"/>
      <c r="D85" s="79" t="s">
        <v>13</v>
      </c>
      <c r="E85" s="79">
        <v>37</v>
      </c>
      <c r="F85" s="79">
        <v>174</v>
      </c>
      <c r="G85" s="79">
        <v>3</v>
      </c>
      <c r="H85" s="79">
        <v>1</v>
      </c>
      <c r="I85" s="73">
        <f t="shared" si="10"/>
        <v>215</v>
      </c>
      <c r="J85" s="72">
        <v>11</v>
      </c>
      <c r="K85" s="73">
        <f t="shared" si="11"/>
        <v>226</v>
      </c>
    </row>
    <row r="86" spans="1:11" s="19" customFormat="1" ht="14.25" customHeight="1">
      <c r="A86" s="79"/>
      <c r="B86" s="79">
        <v>1502</v>
      </c>
      <c r="C86" s="79"/>
      <c r="D86" s="79" t="s">
        <v>201</v>
      </c>
      <c r="E86" s="79">
        <v>70</v>
      </c>
      <c r="F86" s="79">
        <v>215</v>
      </c>
      <c r="G86" s="79">
        <v>6</v>
      </c>
      <c r="H86" s="79">
        <v>0</v>
      </c>
      <c r="I86" s="73">
        <f t="shared" si="10"/>
        <v>291</v>
      </c>
      <c r="J86" s="72">
        <v>6</v>
      </c>
      <c r="K86" s="73">
        <f t="shared" si="11"/>
        <v>297</v>
      </c>
    </row>
    <row r="87" spans="1:11" s="19" customFormat="1" ht="14.25" customHeight="1">
      <c r="A87" s="79"/>
      <c r="B87" s="79">
        <v>1503</v>
      </c>
      <c r="C87" s="79"/>
      <c r="D87" s="79" t="s">
        <v>13</v>
      </c>
      <c r="E87" s="79">
        <v>104</v>
      </c>
      <c r="F87" s="79">
        <v>219</v>
      </c>
      <c r="G87" s="79">
        <v>5</v>
      </c>
      <c r="H87" s="79">
        <v>0</v>
      </c>
      <c r="I87" s="73">
        <f t="shared" si="10"/>
        <v>328</v>
      </c>
      <c r="J87" s="72">
        <v>13</v>
      </c>
      <c r="K87" s="73">
        <f t="shared" si="11"/>
        <v>341</v>
      </c>
    </row>
    <row r="88" spans="1:11" s="19" customFormat="1" ht="14.25" customHeight="1">
      <c r="A88" s="79"/>
      <c r="B88" s="79">
        <v>1504</v>
      </c>
      <c r="C88" s="79"/>
      <c r="D88" s="79" t="s">
        <v>13</v>
      </c>
      <c r="E88" s="79">
        <v>23</v>
      </c>
      <c r="F88" s="79">
        <v>233</v>
      </c>
      <c r="G88" s="79">
        <v>11</v>
      </c>
      <c r="H88" s="79">
        <v>2</v>
      </c>
      <c r="I88" s="82">
        <f t="shared" si="10"/>
        <v>269</v>
      </c>
      <c r="J88" s="105">
        <v>4</v>
      </c>
      <c r="K88" s="82">
        <f t="shared" si="11"/>
        <v>273</v>
      </c>
    </row>
    <row r="89" spans="1:11" s="19" customFormat="1" ht="14.25" customHeight="1">
      <c r="A89" s="79"/>
      <c r="B89" s="79">
        <v>1504</v>
      </c>
      <c r="C89" s="79"/>
      <c r="D89" s="79" t="s">
        <v>15</v>
      </c>
      <c r="E89" s="79">
        <v>22</v>
      </c>
      <c r="F89" s="79">
        <v>224</v>
      </c>
      <c r="G89" s="79">
        <v>3</v>
      </c>
      <c r="H89" s="79">
        <v>0</v>
      </c>
      <c r="I89" s="82">
        <f t="shared" si="10"/>
        <v>249</v>
      </c>
      <c r="J89" s="105">
        <v>4</v>
      </c>
      <c r="K89" s="82">
        <f t="shared" si="11"/>
        <v>253</v>
      </c>
    </row>
    <row r="90" spans="1:11" s="19" customFormat="1" ht="14.25" customHeight="1">
      <c r="A90" s="79"/>
      <c r="B90" s="79">
        <v>1505</v>
      </c>
      <c r="C90" s="79"/>
      <c r="D90" s="79" t="s">
        <v>13</v>
      </c>
      <c r="E90" s="79">
        <v>50</v>
      </c>
      <c r="F90" s="79">
        <v>181</v>
      </c>
      <c r="G90" s="79">
        <v>4</v>
      </c>
      <c r="H90" s="79">
        <v>0</v>
      </c>
      <c r="I90" s="82">
        <f t="shared" si="10"/>
        <v>235</v>
      </c>
      <c r="J90" s="105">
        <v>11</v>
      </c>
      <c r="K90" s="82">
        <f t="shared" si="11"/>
        <v>246</v>
      </c>
    </row>
    <row r="91" spans="1:11" s="19" customFormat="1" ht="14.25" customHeight="1">
      <c r="A91" s="79"/>
      <c r="B91" s="79">
        <v>1505</v>
      </c>
      <c r="C91" s="79"/>
      <c r="D91" s="79" t="s">
        <v>201</v>
      </c>
      <c r="E91" s="79">
        <v>53</v>
      </c>
      <c r="F91" s="79">
        <v>80</v>
      </c>
      <c r="G91" s="79">
        <v>2</v>
      </c>
      <c r="H91" s="79">
        <v>1</v>
      </c>
      <c r="I91" s="82">
        <f t="shared" si="10"/>
        <v>136</v>
      </c>
      <c r="J91" s="105">
        <v>2</v>
      </c>
      <c r="K91" s="82">
        <f t="shared" si="11"/>
        <v>138</v>
      </c>
    </row>
    <row r="92" spans="1:11" s="19" customFormat="1" ht="14.25" customHeight="1">
      <c r="A92" s="79"/>
      <c r="B92" s="79">
        <v>1506</v>
      </c>
      <c r="C92" s="79"/>
      <c r="D92" s="79" t="s">
        <v>13</v>
      </c>
      <c r="E92" s="79">
        <v>36</v>
      </c>
      <c r="F92" s="79">
        <v>187</v>
      </c>
      <c r="G92" s="79">
        <v>3</v>
      </c>
      <c r="H92" s="79">
        <v>0</v>
      </c>
      <c r="I92" s="82">
        <f t="shared" si="10"/>
        <v>226</v>
      </c>
      <c r="J92" s="105">
        <v>14</v>
      </c>
      <c r="K92" s="82">
        <f t="shared" si="11"/>
        <v>240</v>
      </c>
    </row>
    <row r="93" spans="1:11" s="19" customFormat="1" ht="14.25" customHeight="1">
      <c r="A93" s="79"/>
      <c r="B93" s="79">
        <v>1506</v>
      </c>
      <c r="C93" s="79"/>
      <c r="D93" s="79" t="s">
        <v>15</v>
      </c>
      <c r="E93" s="79">
        <v>61</v>
      </c>
      <c r="F93" s="79">
        <v>195</v>
      </c>
      <c r="G93" s="79">
        <v>2</v>
      </c>
      <c r="H93" s="79">
        <v>1</v>
      </c>
      <c r="I93" s="82">
        <f t="shared" si="10"/>
        <v>259</v>
      </c>
      <c r="J93" s="105">
        <v>4</v>
      </c>
      <c r="K93" s="82">
        <f t="shared" si="11"/>
        <v>263</v>
      </c>
    </row>
    <row r="94" spans="1:11" s="19" customFormat="1" ht="14.25" customHeight="1">
      <c r="A94" s="79"/>
      <c r="B94" s="79">
        <v>1507</v>
      </c>
      <c r="C94" s="79"/>
      <c r="D94" s="79" t="s">
        <v>13</v>
      </c>
      <c r="E94" s="79">
        <v>81</v>
      </c>
      <c r="F94" s="79">
        <v>272</v>
      </c>
      <c r="G94" s="79">
        <v>2</v>
      </c>
      <c r="H94" s="79">
        <v>1</v>
      </c>
      <c r="I94" s="82">
        <f t="shared" si="10"/>
        <v>356</v>
      </c>
      <c r="J94" s="105">
        <v>7</v>
      </c>
      <c r="K94" s="82">
        <f t="shared" si="11"/>
        <v>363</v>
      </c>
    </row>
    <row r="95" spans="1:11" s="19" customFormat="1" ht="14.25" customHeight="1">
      <c r="A95" s="79"/>
      <c r="B95" s="79">
        <v>1508</v>
      </c>
      <c r="C95" s="79"/>
      <c r="D95" s="79" t="s">
        <v>13</v>
      </c>
      <c r="E95" s="79">
        <v>18</v>
      </c>
      <c r="F95" s="79">
        <v>176</v>
      </c>
      <c r="G95" s="79">
        <v>1</v>
      </c>
      <c r="H95" s="79">
        <v>3</v>
      </c>
      <c r="I95" s="82">
        <f t="shared" si="10"/>
        <v>198</v>
      </c>
      <c r="J95" s="105">
        <v>20</v>
      </c>
      <c r="K95" s="82">
        <f t="shared" si="11"/>
        <v>218</v>
      </c>
    </row>
    <row r="96" spans="1:11" s="19" customFormat="1" ht="14.25" customHeight="1">
      <c r="A96" s="79"/>
      <c r="B96" s="79">
        <v>1508</v>
      </c>
      <c r="C96" s="79"/>
      <c r="D96" s="79" t="s">
        <v>201</v>
      </c>
      <c r="E96" s="79">
        <v>57</v>
      </c>
      <c r="F96" s="79">
        <v>159</v>
      </c>
      <c r="G96" s="79">
        <v>0</v>
      </c>
      <c r="H96" s="79">
        <v>2</v>
      </c>
      <c r="I96" s="82">
        <f t="shared" si="10"/>
        <v>218</v>
      </c>
      <c r="J96" s="105">
        <v>8</v>
      </c>
      <c r="K96" s="82">
        <f t="shared" si="11"/>
        <v>226</v>
      </c>
    </row>
    <row r="97" spans="1:11" s="19" customFormat="1" ht="14.25" customHeight="1">
      <c r="A97" s="79"/>
      <c r="B97" s="79">
        <v>1509</v>
      </c>
      <c r="C97" s="79"/>
      <c r="D97" s="79" t="s">
        <v>13</v>
      </c>
      <c r="E97" s="79">
        <v>56</v>
      </c>
      <c r="F97" s="79">
        <v>177</v>
      </c>
      <c r="G97" s="79">
        <v>3</v>
      </c>
      <c r="H97" s="79">
        <v>3</v>
      </c>
      <c r="I97" s="82">
        <f t="shared" si="10"/>
        <v>239</v>
      </c>
      <c r="J97" s="105">
        <v>8</v>
      </c>
      <c r="K97" s="82">
        <f t="shared" si="11"/>
        <v>247</v>
      </c>
    </row>
    <row r="98" spans="1:11" s="19" customFormat="1" ht="14.25" customHeight="1">
      <c r="A98" s="79"/>
      <c r="B98" s="79">
        <v>1509</v>
      </c>
      <c r="C98" s="79"/>
      <c r="D98" s="79" t="s">
        <v>15</v>
      </c>
      <c r="E98" s="79">
        <v>38</v>
      </c>
      <c r="F98" s="79">
        <v>180</v>
      </c>
      <c r="G98" s="79">
        <v>5</v>
      </c>
      <c r="H98" s="79">
        <v>1</v>
      </c>
      <c r="I98" s="82">
        <f t="shared" si="10"/>
        <v>224</v>
      </c>
      <c r="J98" s="105">
        <v>20</v>
      </c>
      <c r="K98" s="82">
        <f t="shared" si="11"/>
        <v>244</v>
      </c>
    </row>
    <row r="99" spans="1:11" s="19" customFormat="1" ht="14.25" customHeight="1">
      <c r="A99" s="79"/>
      <c r="B99" s="79">
        <v>1510</v>
      </c>
      <c r="C99" s="79"/>
      <c r="D99" s="79" t="s">
        <v>13</v>
      </c>
      <c r="E99" s="79">
        <v>41</v>
      </c>
      <c r="F99" s="79">
        <v>147</v>
      </c>
      <c r="G99" s="79">
        <v>4</v>
      </c>
      <c r="H99" s="79">
        <v>2</v>
      </c>
      <c r="I99" s="82">
        <f t="shared" si="10"/>
        <v>194</v>
      </c>
      <c r="J99" s="105">
        <v>15</v>
      </c>
      <c r="K99" s="82">
        <f t="shared" si="11"/>
        <v>209</v>
      </c>
    </row>
    <row r="100" spans="1:11" s="19" customFormat="1" ht="14.25" customHeight="1">
      <c r="A100" s="79"/>
      <c r="B100" s="79">
        <v>1510</v>
      </c>
      <c r="C100" s="79"/>
      <c r="D100" s="79" t="s">
        <v>15</v>
      </c>
      <c r="E100" s="79">
        <v>36</v>
      </c>
      <c r="F100" s="79">
        <v>175</v>
      </c>
      <c r="G100" s="79">
        <v>2</v>
      </c>
      <c r="H100" s="79">
        <v>3</v>
      </c>
      <c r="I100" s="82">
        <f t="shared" si="10"/>
        <v>216</v>
      </c>
      <c r="J100" s="105">
        <v>10</v>
      </c>
      <c r="K100" s="82">
        <f t="shared" si="11"/>
        <v>226</v>
      </c>
    </row>
    <row r="101" spans="1:11" s="19" customFormat="1" ht="14.25" customHeight="1">
      <c r="A101" s="79"/>
      <c r="B101" s="79">
        <v>1511</v>
      </c>
      <c r="C101" s="79"/>
      <c r="D101" s="79" t="s">
        <v>13</v>
      </c>
      <c r="E101" s="79">
        <v>20</v>
      </c>
      <c r="F101" s="79">
        <v>208</v>
      </c>
      <c r="G101" s="79">
        <v>10</v>
      </c>
      <c r="H101" s="79">
        <v>2</v>
      </c>
      <c r="I101" s="82">
        <f t="shared" si="10"/>
        <v>240</v>
      </c>
      <c r="J101" s="105">
        <v>10</v>
      </c>
      <c r="K101" s="82">
        <f t="shared" si="11"/>
        <v>250</v>
      </c>
    </row>
    <row r="102" spans="1:11" s="19" customFormat="1" ht="14.25" customHeight="1">
      <c r="A102" s="79"/>
      <c r="B102" s="79">
        <v>1511</v>
      </c>
      <c r="C102" s="79"/>
      <c r="D102" s="79" t="s">
        <v>15</v>
      </c>
      <c r="E102" s="79">
        <v>42</v>
      </c>
      <c r="F102" s="79">
        <v>202</v>
      </c>
      <c r="G102" s="79">
        <v>7</v>
      </c>
      <c r="H102" s="79">
        <v>0</v>
      </c>
      <c r="I102" s="82">
        <f t="shared" si="10"/>
        <v>251</v>
      </c>
      <c r="J102" s="105">
        <v>5</v>
      </c>
      <c r="K102" s="82">
        <f t="shared" si="11"/>
        <v>256</v>
      </c>
    </row>
    <row r="103" spans="1:11" s="19" customFormat="1" ht="14.25" customHeight="1">
      <c r="A103" s="79"/>
      <c r="B103" s="79">
        <v>1511</v>
      </c>
      <c r="C103" s="79"/>
      <c r="D103" s="79" t="s">
        <v>201</v>
      </c>
      <c r="E103" s="79">
        <v>30</v>
      </c>
      <c r="F103" s="79">
        <v>178</v>
      </c>
      <c r="G103" s="79">
        <v>0</v>
      </c>
      <c r="H103" s="79">
        <v>1</v>
      </c>
      <c r="I103" s="82">
        <f t="shared" si="10"/>
        <v>209</v>
      </c>
      <c r="J103" s="105">
        <v>3</v>
      </c>
      <c r="K103" s="82">
        <f t="shared" si="11"/>
        <v>212</v>
      </c>
    </row>
    <row r="104" spans="1:11" s="19" customFormat="1" ht="14.25" customHeight="1">
      <c r="A104" s="79"/>
      <c r="B104" s="79">
        <v>1512</v>
      </c>
      <c r="C104" s="79"/>
      <c r="D104" s="79" t="s">
        <v>13</v>
      </c>
      <c r="E104" s="79">
        <v>53</v>
      </c>
      <c r="F104" s="79">
        <v>182</v>
      </c>
      <c r="G104" s="79">
        <v>4</v>
      </c>
      <c r="H104" s="79">
        <v>1</v>
      </c>
      <c r="I104" s="82">
        <f t="shared" si="10"/>
        <v>240</v>
      </c>
      <c r="J104" s="105">
        <v>9</v>
      </c>
      <c r="K104" s="82">
        <f t="shared" si="11"/>
        <v>249</v>
      </c>
    </row>
    <row r="105" spans="1:11" s="19" customFormat="1" ht="14.25" customHeight="1">
      <c r="A105" s="79"/>
      <c r="B105" s="79">
        <v>1512</v>
      </c>
      <c r="C105" s="79"/>
      <c r="D105" s="79" t="s">
        <v>15</v>
      </c>
      <c r="E105" s="79">
        <v>54</v>
      </c>
      <c r="F105" s="79">
        <v>178</v>
      </c>
      <c r="G105" s="79">
        <v>1</v>
      </c>
      <c r="H105" s="79">
        <v>1</v>
      </c>
      <c r="I105" s="82">
        <f t="shared" si="10"/>
        <v>234</v>
      </c>
      <c r="J105" s="105">
        <v>5</v>
      </c>
      <c r="K105" s="82">
        <f t="shared" si="11"/>
        <v>239</v>
      </c>
    </row>
    <row r="106" spans="1:11" s="19" customFormat="1" ht="14.25" customHeight="1">
      <c r="A106" s="79"/>
      <c r="B106" s="79">
        <v>1513</v>
      </c>
      <c r="C106" s="79"/>
      <c r="D106" s="79" t="s">
        <v>13</v>
      </c>
      <c r="E106" s="79">
        <v>85</v>
      </c>
      <c r="F106" s="79">
        <v>223</v>
      </c>
      <c r="G106" s="79">
        <v>0</v>
      </c>
      <c r="H106" s="79">
        <v>2</v>
      </c>
      <c r="I106" s="82">
        <f t="shared" si="10"/>
        <v>310</v>
      </c>
      <c r="J106" s="105">
        <v>9</v>
      </c>
      <c r="K106" s="82">
        <f t="shared" si="11"/>
        <v>319</v>
      </c>
    </row>
    <row r="107" spans="1:11" s="19" customFormat="1" ht="14.25" customHeight="1">
      <c r="A107" s="106"/>
      <c r="B107" s="106">
        <v>1514</v>
      </c>
      <c r="C107" s="106"/>
      <c r="D107" s="106" t="s">
        <v>13</v>
      </c>
      <c r="E107" s="106">
        <v>155</v>
      </c>
      <c r="F107" s="106">
        <v>156</v>
      </c>
      <c r="G107" s="106">
        <v>6</v>
      </c>
      <c r="H107" s="106">
        <v>0</v>
      </c>
      <c r="I107" s="82">
        <f t="shared" si="10"/>
        <v>317</v>
      </c>
      <c r="J107" s="107">
        <v>21</v>
      </c>
      <c r="K107" s="82">
        <f t="shared" si="11"/>
        <v>338</v>
      </c>
    </row>
    <row r="108" spans="1:11" s="19" customFormat="1" ht="14.25" customHeight="1">
      <c r="A108" s="79"/>
      <c r="B108" s="79">
        <v>1514</v>
      </c>
      <c r="C108" s="79"/>
      <c r="D108" s="79" t="s">
        <v>15</v>
      </c>
      <c r="E108" s="79">
        <v>71</v>
      </c>
      <c r="F108" s="79">
        <v>249</v>
      </c>
      <c r="G108" s="79">
        <v>12</v>
      </c>
      <c r="H108" s="79">
        <v>4</v>
      </c>
      <c r="I108" s="82">
        <f t="shared" si="10"/>
        <v>336</v>
      </c>
      <c r="J108" s="72">
        <v>9</v>
      </c>
      <c r="K108" s="73">
        <f t="shared" si="11"/>
        <v>345</v>
      </c>
    </row>
    <row r="109" spans="1:11" s="19" customFormat="1" ht="14.25" customHeight="1">
      <c r="A109" s="79"/>
      <c r="B109" s="79">
        <v>1514</v>
      </c>
      <c r="C109" s="79"/>
      <c r="D109" s="79" t="s">
        <v>201</v>
      </c>
      <c r="E109" s="79">
        <v>11</v>
      </c>
      <c r="F109" s="79">
        <v>100</v>
      </c>
      <c r="G109" s="79">
        <v>14</v>
      </c>
      <c r="H109" s="79">
        <v>0</v>
      </c>
      <c r="I109" s="82">
        <f t="shared" si="10"/>
        <v>125</v>
      </c>
      <c r="J109" s="72">
        <v>2</v>
      </c>
      <c r="K109" s="73">
        <f t="shared" si="11"/>
        <v>127</v>
      </c>
    </row>
    <row r="110" spans="1:11" s="19" customFormat="1" ht="14.25" customHeight="1">
      <c r="A110" s="118"/>
      <c r="B110" s="118">
        <v>1515</v>
      </c>
      <c r="C110" s="118"/>
      <c r="D110" s="118" t="s">
        <v>13</v>
      </c>
      <c r="E110" s="118">
        <v>75</v>
      </c>
      <c r="F110" s="118">
        <v>181</v>
      </c>
      <c r="G110" s="118">
        <v>4</v>
      </c>
      <c r="H110" s="118">
        <v>1</v>
      </c>
      <c r="I110" s="82">
        <f t="shared" si="10"/>
        <v>261</v>
      </c>
      <c r="J110" s="105">
        <v>4</v>
      </c>
      <c r="K110" s="82">
        <f t="shared" si="11"/>
        <v>265</v>
      </c>
    </row>
    <row r="111" spans="1:11" s="19" customFormat="1" ht="14.25" customHeight="1" thickBot="1">
      <c r="A111" s="79"/>
      <c r="B111" s="79">
        <v>1515</v>
      </c>
      <c r="C111" s="79"/>
      <c r="D111" s="79" t="s">
        <v>201</v>
      </c>
      <c r="E111" s="79">
        <v>47</v>
      </c>
      <c r="F111" s="79">
        <v>149</v>
      </c>
      <c r="G111" s="79">
        <v>5</v>
      </c>
      <c r="H111" s="79">
        <v>1</v>
      </c>
      <c r="I111" s="82">
        <f t="shared" si="10"/>
        <v>202</v>
      </c>
      <c r="J111" s="105">
        <v>10</v>
      </c>
      <c r="K111" s="82">
        <f t="shared" si="11"/>
        <v>212</v>
      </c>
    </row>
    <row r="112" spans="1:11" s="34" customFormat="1" ht="14.25" customHeight="1" thickBot="1">
      <c r="A112" s="292"/>
      <c r="B112" s="324" t="s">
        <v>8</v>
      </c>
      <c r="C112" s="324"/>
      <c r="D112" s="325"/>
      <c r="E112" s="109">
        <f t="shared" ref="E112:K112" si="12">SUM(E74:E111)</f>
        <v>2531</v>
      </c>
      <c r="F112" s="109">
        <f t="shared" si="12"/>
        <v>7429</v>
      </c>
      <c r="G112" s="109">
        <f t="shared" si="12"/>
        <v>186</v>
      </c>
      <c r="H112" s="109">
        <f t="shared" si="12"/>
        <v>46</v>
      </c>
      <c r="I112" s="109">
        <f t="shared" si="12"/>
        <v>10192</v>
      </c>
      <c r="J112" s="109">
        <f t="shared" si="12"/>
        <v>319</v>
      </c>
      <c r="K112" s="109">
        <f t="shared" si="12"/>
        <v>10511</v>
      </c>
    </row>
    <row r="113" spans="1:11" s="19" customFormat="1" ht="14.25" customHeight="1" thickBot="1">
      <c r="A113" s="111"/>
      <c r="B113" s="111"/>
      <c r="C113" s="111"/>
      <c r="D113" s="111"/>
      <c r="E113" s="111"/>
      <c r="F113" s="111"/>
      <c r="G113" s="111"/>
      <c r="H113" s="111"/>
      <c r="I113" s="112"/>
      <c r="J113" s="113"/>
      <c r="K113" s="112"/>
    </row>
    <row r="114" spans="1:11" s="14" customFormat="1" ht="14.25" customHeight="1" thickBot="1">
      <c r="A114" s="290"/>
      <c r="B114" s="328" t="s">
        <v>19</v>
      </c>
      <c r="C114" s="328"/>
      <c r="D114" s="329"/>
      <c r="E114" s="84">
        <v>6922</v>
      </c>
      <c r="F114" s="84">
        <v>14744</v>
      </c>
      <c r="G114" s="84">
        <v>916</v>
      </c>
      <c r="H114" s="84">
        <v>120</v>
      </c>
      <c r="I114" s="84">
        <f>SUM(E114:H114)</f>
        <v>22702</v>
      </c>
      <c r="J114" s="84">
        <v>691</v>
      </c>
      <c r="K114" s="84">
        <f>SUM(I114:J114)</f>
        <v>23393</v>
      </c>
    </row>
    <row r="115" spans="1:11" ht="14.25" customHeight="1">
      <c r="A115" s="330"/>
      <c r="B115" s="330"/>
      <c r="C115" s="330"/>
      <c r="D115" s="330"/>
      <c r="E115" s="330"/>
      <c r="F115" s="330"/>
      <c r="G115" s="330"/>
      <c r="H115" s="330"/>
      <c r="I115" s="330"/>
      <c r="J115" s="330"/>
      <c r="K115" s="330"/>
    </row>
    <row r="116" spans="1:11" ht="14.25" customHeight="1">
      <c r="A116" s="27"/>
      <c r="B116" s="83"/>
      <c r="C116" s="27"/>
      <c r="D116" s="27"/>
      <c r="E116" s="102"/>
      <c r="F116" s="102"/>
      <c r="G116" s="102"/>
      <c r="H116" s="103"/>
      <c r="I116" s="103"/>
      <c r="J116" s="102"/>
      <c r="K116" s="103"/>
    </row>
    <row r="117" spans="1:11" ht="14.25" customHeight="1">
      <c r="A117" s="27"/>
      <c r="B117" s="83"/>
      <c r="C117" s="27"/>
      <c r="D117" s="27"/>
      <c r="E117" s="120"/>
      <c r="F117" s="120"/>
      <c r="G117" s="120"/>
      <c r="H117" s="120"/>
      <c r="I117" s="120"/>
      <c r="J117" s="120"/>
      <c r="K117" s="120"/>
    </row>
    <row r="118" spans="1:11" ht="14.25" customHeight="1">
      <c r="A118" s="27"/>
      <c r="B118" s="83"/>
      <c r="C118" s="27"/>
      <c r="D118" s="27"/>
      <c r="E118" s="120"/>
      <c r="F118" s="120"/>
      <c r="G118" s="120"/>
      <c r="H118" s="121"/>
      <c r="I118" s="120"/>
      <c r="J118" s="120"/>
      <c r="K118" s="120"/>
    </row>
    <row r="119" spans="1:11" ht="14.25" customHeight="1">
      <c r="A119" s="27"/>
      <c r="B119" s="83"/>
      <c r="C119" s="27"/>
      <c r="D119" s="27"/>
      <c r="E119" s="120"/>
      <c r="F119" s="120"/>
      <c r="G119" s="120"/>
      <c r="H119" s="120"/>
      <c r="I119" s="120"/>
      <c r="J119" s="120"/>
      <c r="K119" s="120"/>
    </row>
    <row r="120" spans="1:11" ht="14.25" customHeight="1">
      <c r="A120" s="27"/>
      <c r="B120" s="83"/>
      <c r="C120" s="27"/>
      <c r="D120" s="27"/>
      <c r="E120" s="120"/>
      <c r="F120" s="120"/>
      <c r="G120" s="120"/>
      <c r="H120" s="120"/>
      <c r="I120" s="120"/>
      <c r="J120" s="120"/>
      <c r="K120" s="120"/>
    </row>
    <row r="121" spans="1:11" ht="14.25" customHeight="1">
      <c r="A121" s="27"/>
      <c r="B121" s="83"/>
      <c r="C121" s="27"/>
      <c r="D121" s="27"/>
      <c r="E121" s="104"/>
      <c r="F121" s="104"/>
      <c r="G121" s="104"/>
      <c r="H121" s="104"/>
      <c r="I121" s="104"/>
      <c r="J121" s="104"/>
      <c r="K121" s="104"/>
    </row>
    <row r="122" spans="1:11" ht="14.25" customHeight="1">
      <c r="A122" s="27"/>
      <c r="B122" s="83"/>
      <c r="C122" s="27"/>
      <c r="D122" s="27"/>
      <c r="E122" s="104"/>
      <c r="F122" s="104"/>
      <c r="G122" s="104"/>
      <c r="H122" s="104"/>
      <c r="I122" s="104"/>
      <c r="J122" s="104"/>
      <c r="K122" s="104"/>
    </row>
    <row r="123" spans="1:11" ht="14.25" customHeight="1">
      <c r="A123" s="27"/>
      <c r="B123" s="83"/>
      <c r="C123" s="27"/>
      <c r="D123" s="27"/>
      <c r="E123" s="104"/>
      <c r="F123" s="104"/>
      <c r="G123" s="104"/>
      <c r="H123" s="104"/>
      <c r="I123" s="104"/>
      <c r="J123" s="104"/>
      <c r="K123" s="104"/>
    </row>
    <row r="124" spans="1:11" ht="14.25" customHeight="1">
      <c r="A124" s="27"/>
      <c r="B124" s="83"/>
      <c r="C124" s="27"/>
      <c r="D124" s="27"/>
      <c r="E124" s="104"/>
      <c r="F124" s="104"/>
      <c r="G124" s="104"/>
      <c r="H124" s="104"/>
      <c r="I124" s="104"/>
      <c r="J124" s="104"/>
      <c r="K124" s="104"/>
    </row>
    <row r="125" spans="1:11" ht="14.25" customHeight="1">
      <c r="A125" s="27"/>
      <c r="B125" s="83"/>
      <c r="C125" s="27"/>
      <c r="D125" s="27"/>
      <c r="E125" s="104"/>
      <c r="F125" s="104"/>
      <c r="G125" s="104"/>
      <c r="H125" s="104"/>
      <c r="I125" s="104"/>
      <c r="J125" s="104"/>
      <c r="K125" s="104"/>
    </row>
    <row r="126" spans="1:11" ht="14.25" customHeight="1">
      <c r="A126" s="27"/>
      <c r="B126" s="83"/>
      <c r="C126" s="27"/>
      <c r="D126" s="27"/>
      <c r="E126" s="104"/>
      <c r="F126" s="104"/>
      <c r="G126" s="104"/>
      <c r="H126" s="104"/>
      <c r="I126" s="104"/>
      <c r="J126" s="104"/>
      <c r="K126" s="104"/>
    </row>
    <row r="127" spans="1:11" ht="14.25" customHeight="1">
      <c r="A127" s="27"/>
      <c r="B127" s="83"/>
      <c r="C127" s="27"/>
      <c r="D127" s="27"/>
      <c r="E127" s="104"/>
      <c r="F127" s="104"/>
      <c r="G127" s="104"/>
      <c r="H127" s="104"/>
      <c r="I127" s="104"/>
      <c r="J127" s="104"/>
      <c r="K127" s="104"/>
    </row>
    <row r="128" spans="1:11" ht="14.25" customHeight="1">
      <c r="A128" s="27"/>
      <c r="B128" s="83"/>
      <c r="C128" s="27"/>
      <c r="D128" s="27"/>
      <c r="E128" s="104"/>
      <c r="F128" s="104"/>
      <c r="G128" s="104"/>
      <c r="H128" s="104"/>
      <c r="I128" s="104"/>
      <c r="J128" s="104"/>
      <c r="K128" s="104"/>
    </row>
    <row r="129" spans="1:11" ht="14.25" customHeight="1">
      <c r="A129" s="27"/>
      <c r="B129" s="83"/>
      <c r="C129" s="27"/>
      <c r="D129" s="27"/>
      <c r="E129" s="104"/>
      <c r="F129" s="104"/>
      <c r="G129" s="104"/>
      <c r="H129" s="104"/>
      <c r="I129" s="104"/>
      <c r="J129" s="104"/>
      <c r="K129" s="104"/>
    </row>
    <row r="130" spans="1:11" ht="14.25" customHeight="1">
      <c r="A130" s="27"/>
      <c r="B130" s="83"/>
      <c r="C130" s="27"/>
      <c r="D130" s="27"/>
      <c r="E130" s="104"/>
      <c r="F130" s="104"/>
      <c r="G130" s="104"/>
      <c r="H130" s="104"/>
      <c r="I130" s="104"/>
      <c r="J130" s="104"/>
      <c r="K130" s="104"/>
    </row>
    <row r="131" spans="1:11" ht="14.25" customHeight="1">
      <c r="A131" s="27"/>
      <c r="B131" s="83"/>
      <c r="C131" s="27"/>
      <c r="D131" s="27"/>
      <c r="E131" s="104"/>
      <c r="F131" s="104"/>
      <c r="G131" s="104"/>
      <c r="H131" s="104"/>
      <c r="I131" s="104"/>
      <c r="J131" s="104"/>
      <c r="K131" s="104"/>
    </row>
    <row r="132" spans="1:11" ht="14.25" customHeight="1">
      <c r="A132" s="27"/>
      <c r="B132" s="83"/>
      <c r="C132" s="27"/>
      <c r="D132" s="27"/>
      <c r="E132" s="104"/>
      <c r="F132" s="104"/>
      <c r="G132" s="104"/>
      <c r="H132" s="104"/>
      <c r="I132" s="104"/>
      <c r="J132" s="104"/>
      <c r="K132" s="104"/>
    </row>
    <row r="133" spans="1:11" ht="14.25" customHeight="1">
      <c r="A133" s="27"/>
      <c r="B133" s="83"/>
      <c r="C133" s="27"/>
      <c r="D133" s="27"/>
      <c r="E133" s="104"/>
      <c r="F133" s="104"/>
      <c r="G133" s="104"/>
      <c r="H133" s="104"/>
      <c r="I133" s="104"/>
      <c r="J133" s="104"/>
      <c r="K133" s="104"/>
    </row>
    <row r="134" spans="1:11" ht="14.25" customHeight="1">
      <c r="A134" s="27"/>
      <c r="B134" s="83"/>
      <c r="C134" s="27"/>
      <c r="D134" s="27"/>
      <c r="E134" s="104"/>
      <c r="F134" s="104"/>
      <c r="G134" s="104"/>
      <c r="H134" s="104"/>
      <c r="I134" s="104"/>
      <c r="J134" s="104"/>
      <c r="K134" s="104"/>
    </row>
    <row r="135" spans="1:11" ht="14.25" customHeight="1">
      <c r="A135" s="27"/>
      <c r="B135" s="83"/>
      <c r="C135" s="27"/>
      <c r="D135" s="27"/>
      <c r="E135" s="104"/>
      <c r="F135" s="104"/>
      <c r="G135" s="104"/>
      <c r="H135" s="104"/>
      <c r="I135" s="104"/>
      <c r="J135" s="104"/>
      <c r="K135" s="104"/>
    </row>
    <row r="136" spans="1:11" ht="14.25" customHeight="1">
      <c r="A136" s="27"/>
      <c r="B136" s="83"/>
      <c r="C136" s="27"/>
      <c r="D136" s="27"/>
      <c r="E136" s="104"/>
      <c r="F136" s="104"/>
      <c r="G136" s="104"/>
      <c r="H136" s="104"/>
      <c r="I136" s="104"/>
      <c r="J136" s="104"/>
      <c r="K136" s="104"/>
    </row>
    <row r="137" spans="1:11" ht="14.25" customHeight="1">
      <c r="A137" s="27"/>
      <c r="B137" s="83"/>
      <c r="C137" s="27"/>
      <c r="D137" s="27"/>
      <c r="E137" s="104"/>
      <c r="F137" s="104"/>
      <c r="G137" s="104"/>
      <c r="H137" s="104"/>
      <c r="I137" s="104"/>
      <c r="J137" s="104"/>
      <c r="K137" s="104"/>
    </row>
    <row r="138" spans="1:11" ht="14.25" customHeight="1">
      <c r="A138" s="27"/>
      <c r="B138" s="83"/>
      <c r="C138" s="27"/>
      <c r="D138" s="27"/>
      <c r="E138" s="104"/>
      <c r="F138" s="104"/>
      <c r="G138" s="104"/>
      <c r="H138" s="104"/>
      <c r="I138" s="104"/>
      <c r="J138" s="104"/>
      <c r="K138" s="104"/>
    </row>
    <row r="139" spans="1:11" ht="14.25" customHeight="1">
      <c r="A139" s="27"/>
      <c r="B139" s="83"/>
      <c r="C139" s="27"/>
      <c r="D139" s="27"/>
      <c r="E139" s="104"/>
      <c r="F139" s="104"/>
      <c r="G139" s="104"/>
      <c r="H139" s="104"/>
      <c r="I139" s="104"/>
      <c r="J139" s="104"/>
      <c r="K139" s="104"/>
    </row>
    <row r="140" spans="1:11" ht="14.25" customHeight="1">
      <c r="A140" s="27"/>
      <c r="B140" s="83"/>
      <c r="C140" s="27"/>
      <c r="D140" s="27"/>
      <c r="E140" s="104"/>
      <c r="F140" s="104"/>
      <c r="G140" s="104"/>
      <c r="H140" s="104"/>
      <c r="I140" s="104"/>
      <c r="J140" s="104"/>
      <c r="K140" s="104"/>
    </row>
    <row r="141" spans="1:11" ht="14.25" customHeight="1">
      <c r="A141" s="27"/>
      <c r="B141" s="83"/>
      <c r="C141" s="27"/>
      <c r="D141" s="27"/>
      <c r="E141" s="104"/>
      <c r="F141" s="104"/>
      <c r="G141" s="104"/>
      <c r="H141" s="104"/>
      <c r="I141" s="104"/>
      <c r="J141" s="104"/>
      <c r="K141" s="104"/>
    </row>
    <row r="142" spans="1:11" ht="14.25" customHeight="1">
      <c r="A142" s="27"/>
      <c r="B142" s="83"/>
      <c r="C142" s="27"/>
      <c r="D142" s="27"/>
      <c r="E142" s="104"/>
      <c r="F142" s="104"/>
      <c r="G142" s="104"/>
      <c r="H142" s="104"/>
      <c r="I142" s="104"/>
      <c r="J142" s="104"/>
      <c r="K142" s="104"/>
    </row>
    <row r="143" spans="1:11" ht="14.25" customHeight="1">
      <c r="A143" s="27"/>
      <c r="B143" s="83"/>
      <c r="C143" s="27"/>
      <c r="D143" s="27"/>
      <c r="E143" s="104"/>
      <c r="F143" s="104"/>
      <c r="G143" s="104"/>
      <c r="H143" s="104"/>
      <c r="I143" s="104"/>
      <c r="J143" s="104"/>
      <c r="K143" s="104"/>
    </row>
    <row r="144" spans="1:11" ht="14.25" customHeight="1">
      <c r="A144" s="27"/>
      <c r="B144" s="83"/>
      <c r="C144" s="27"/>
      <c r="D144" s="27"/>
      <c r="E144" s="104"/>
      <c r="F144" s="104"/>
      <c r="G144" s="104"/>
      <c r="H144" s="104"/>
      <c r="I144" s="104"/>
      <c r="J144" s="104"/>
      <c r="K144" s="104"/>
    </row>
    <row r="145" spans="1:11" ht="14.25" customHeight="1">
      <c r="A145" s="27"/>
      <c r="B145" s="83"/>
      <c r="C145" s="27"/>
      <c r="D145" s="27"/>
      <c r="E145" s="104"/>
      <c r="F145" s="104"/>
      <c r="G145" s="104"/>
      <c r="H145" s="104"/>
      <c r="I145" s="104"/>
      <c r="J145" s="104"/>
      <c r="K145" s="104"/>
    </row>
    <row r="146" spans="1:11" ht="14.25" customHeight="1">
      <c r="A146" s="27"/>
      <c r="B146" s="83"/>
      <c r="C146" s="27"/>
      <c r="D146" s="27"/>
      <c r="E146" s="104"/>
      <c r="F146" s="104"/>
      <c r="G146" s="104"/>
      <c r="H146" s="104"/>
      <c r="I146" s="104"/>
      <c r="J146" s="104"/>
      <c r="K146" s="104"/>
    </row>
    <row r="147" spans="1:11" ht="14.25" customHeight="1">
      <c r="A147" s="27"/>
      <c r="B147" s="83"/>
      <c r="C147" s="27"/>
      <c r="D147" s="27"/>
      <c r="E147" s="104"/>
      <c r="F147" s="104"/>
      <c r="G147" s="104"/>
      <c r="H147" s="104"/>
      <c r="I147" s="104"/>
      <c r="J147" s="104"/>
      <c r="K147" s="104"/>
    </row>
    <row r="148" spans="1:11" ht="14.25" customHeight="1">
      <c r="A148" s="27"/>
      <c r="B148" s="83"/>
      <c r="C148" s="27"/>
      <c r="D148" s="27"/>
      <c r="E148" s="104"/>
      <c r="F148" s="104"/>
      <c r="G148" s="104"/>
      <c r="H148" s="104"/>
      <c r="I148" s="104"/>
      <c r="J148" s="104"/>
      <c r="K148" s="104"/>
    </row>
    <row r="149" spans="1:11" ht="14.25" customHeight="1">
      <c r="A149" s="27"/>
      <c r="B149" s="83"/>
      <c r="C149" s="27"/>
      <c r="D149" s="27"/>
      <c r="E149" s="104"/>
      <c r="F149" s="104"/>
      <c r="G149" s="104"/>
      <c r="H149" s="104"/>
      <c r="I149" s="104"/>
      <c r="J149" s="104"/>
      <c r="K149" s="104"/>
    </row>
    <row r="150" spans="1:11" ht="14.25" customHeight="1">
      <c r="A150" s="27"/>
      <c r="B150" s="83"/>
      <c r="C150" s="27"/>
      <c r="D150" s="27"/>
      <c r="E150" s="104"/>
      <c r="F150" s="104"/>
      <c r="G150" s="104"/>
      <c r="H150" s="104"/>
      <c r="I150" s="104"/>
      <c r="J150" s="104"/>
      <c r="K150" s="104"/>
    </row>
    <row r="151" spans="1:11" ht="14.25" customHeight="1">
      <c r="A151" s="27"/>
      <c r="B151" s="83"/>
      <c r="C151" s="27"/>
      <c r="D151" s="27"/>
      <c r="E151" s="104"/>
      <c r="F151" s="104"/>
      <c r="G151" s="104"/>
      <c r="H151" s="104"/>
      <c r="I151" s="104"/>
      <c r="J151" s="104"/>
      <c r="K151" s="104"/>
    </row>
    <row r="152" spans="1:11" ht="14.25" customHeight="1">
      <c r="A152" s="27"/>
      <c r="B152" s="83"/>
      <c r="C152" s="27"/>
      <c r="D152" s="27"/>
      <c r="E152" s="104"/>
      <c r="F152" s="104"/>
      <c r="G152" s="104"/>
      <c r="H152" s="104"/>
      <c r="I152" s="104"/>
      <c r="J152" s="104"/>
      <c r="K152" s="104"/>
    </row>
    <row r="153" spans="1:11" ht="14.25" customHeight="1">
      <c r="A153" s="27"/>
      <c r="B153" s="83"/>
      <c r="C153" s="27"/>
      <c r="D153" s="27"/>
      <c r="E153" s="104"/>
      <c r="F153" s="104"/>
      <c r="G153" s="104"/>
      <c r="H153" s="104"/>
      <c r="I153" s="104"/>
      <c r="J153" s="104"/>
      <c r="K153" s="104"/>
    </row>
    <row r="154" spans="1:11" ht="14.25" customHeight="1">
      <c r="A154" s="27"/>
      <c r="B154" s="83"/>
      <c r="C154" s="27"/>
      <c r="D154" s="27"/>
      <c r="E154" s="104"/>
      <c r="F154" s="104"/>
      <c r="G154" s="104"/>
      <c r="H154" s="104"/>
      <c r="I154" s="104"/>
      <c r="J154" s="104"/>
      <c r="K154" s="104"/>
    </row>
    <row r="155" spans="1:11" ht="14.25" customHeight="1">
      <c r="A155" s="27"/>
      <c r="B155" s="83"/>
      <c r="C155" s="27"/>
      <c r="D155" s="27"/>
      <c r="E155" s="104"/>
      <c r="F155" s="104"/>
      <c r="G155" s="104"/>
      <c r="H155" s="104"/>
      <c r="I155" s="104"/>
      <c r="J155" s="104"/>
      <c r="K155" s="104"/>
    </row>
    <row r="156" spans="1:11" ht="14.25" customHeight="1">
      <c r="A156" s="27"/>
      <c r="B156" s="83"/>
      <c r="C156" s="27"/>
      <c r="D156" s="27"/>
      <c r="E156" s="104"/>
      <c r="F156" s="104"/>
      <c r="G156" s="104"/>
      <c r="H156" s="104"/>
      <c r="I156" s="104"/>
      <c r="J156" s="104"/>
      <c r="K156" s="104"/>
    </row>
    <row r="157" spans="1:11" ht="14.25" customHeight="1">
      <c r="A157" s="27"/>
      <c r="B157" s="83"/>
      <c r="C157" s="27"/>
      <c r="D157" s="27"/>
      <c r="E157" s="104"/>
      <c r="F157" s="104"/>
      <c r="G157" s="104"/>
      <c r="H157" s="104"/>
      <c r="I157" s="104"/>
      <c r="J157" s="104"/>
      <c r="K157" s="104"/>
    </row>
    <row r="158" spans="1:11" ht="14.25" customHeight="1">
      <c r="A158" s="27"/>
      <c r="B158" s="83"/>
      <c r="C158" s="27"/>
      <c r="D158" s="27"/>
      <c r="E158" s="104"/>
      <c r="F158" s="104"/>
      <c r="G158" s="104"/>
      <c r="H158" s="104"/>
      <c r="I158" s="104"/>
      <c r="J158" s="104"/>
      <c r="K158" s="104"/>
    </row>
    <row r="159" spans="1:11" ht="14.25" customHeight="1">
      <c r="A159" s="27"/>
      <c r="B159" s="83"/>
      <c r="C159" s="27"/>
      <c r="D159" s="27"/>
      <c r="E159" s="104"/>
      <c r="F159" s="104"/>
      <c r="G159" s="104"/>
      <c r="H159" s="104"/>
      <c r="I159" s="104"/>
      <c r="J159" s="104"/>
      <c r="K159" s="104"/>
    </row>
    <row r="160" spans="1:11" ht="14.25" customHeight="1">
      <c r="A160" s="27"/>
      <c r="B160" s="83"/>
      <c r="C160" s="27"/>
      <c r="D160" s="27"/>
      <c r="E160" s="104"/>
      <c r="F160" s="104"/>
      <c r="G160" s="104"/>
      <c r="H160" s="104"/>
      <c r="I160" s="104"/>
      <c r="J160" s="104"/>
      <c r="K160" s="104"/>
    </row>
    <row r="161" spans="1:11" ht="14.25" customHeight="1">
      <c r="A161" s="27"/>
      <c r="B161" s="83"/>
      <c r="C161" s="27"/>
      <c r="D161" s="27"/>
      <c r="E161" s="104"/>
      <c r="F161" s="104"/>
      <c r="G161" s="104"/>
      <c r="H161" s="104"/>
      <c r="I161" s="104"/>
      <c r="J161" s="104"/>
      <c r="K161" s="104"/>
    </row>
    <row r="162" spans="1:11" ht="14.25" customHeight="1">
      <c r="A162" s="27"/>
      <c r="B162" s="83"/>
      <c r="C162" s="27"/>
      <c r="D162" s="27"/>
      <c r="E162" s="104"/>
      <c r="F162" s="104"/>
      <c r="G162" s="104"/>
      <c r="H162" s="104"/>
      <c r="I162" s="104"/>
      <c r="J162" s="104"/>
      <c r="K162" s="104"/>
    </row>
    <row r="163" spans="1:11" ht="14.25" customHeight="1">
      <c r="A163" s="27"/>
      <c r="B163" s="83"/>
      <c r="C163" s="27"/>
      <c r="D163" s="27"/>
      <c r="E163" s="104"/>
      <c r="F163" s="104"/>
      <c r="G163" s="104"/>
      <c r="H163" s="104"/>
      <c r="I163" s="104"/>
      <c r="J163" s="104"/>
      <c r="K163" s="104"/>
    </row>
    <row r="164" spans="1:11" ht="14.25" customHeight="1">
      <c r="A164" s="27"/>
      <c r="B164" s="83"/>
      <c r="C164" s="27"/>
      <c r="D164" s="27"/>
      <c r="E164" s="104"/>
      <c r="F164" s="104"/>
      <c r="G164" s="104"/>
      <c r="H164" s="104"/>
      <c r="I164" s="104"/>
      <c r="J164" s="104"/>
      <c r="K164" s="104"/>
    </row>
    <row r="165" spans="1:11" ht="14.25" customHeight="1">
      <c r="A165" s="27"/>
      <c r="B165" s="83"/>
      <c r="C165" s="27"/>
      <c r="D165" s="27"/>
      <c r="E165" s="104"/>
      <c r="F165" s="104"/>
      <c r="G165" s="104"/>
      <c r="H165" s="104"/>
      <c r="I165" s="104"/>
      <c r="J165" s="104"/>
      <c r="K165" s="104"/>
    </row>
    <row r="166" spans="1:11" ht="14.25" customHeight="1">
      <c r="A166" s="27"/>
      <c r="B166" s="83"/>
      <c r="C166" s="27"/>
      <c r="D166" s="27"/>
      <c r="E166" s="104"/>
      <c r="F166" s="104"/>
      <c r="G166" s="104"/>
      <c r="H166" s="104"/>
      <c r="I166" s="104"/>
      <c r="J166" s="104"/>
      <c r="K166" s="104"/>
    </row>
    <row r="167" spans="1:11" ht="14.25" customHeight="1">
      <c r="A167" s="27"/>
      <c r="B167" s="83"/>
      <c r="C167" s="27"/>
      <c r="D167" s="27"/>
      <c r="E167" s="104"/>
      <c r="F167" s="104"/>
      <c r="G167" s="104"/>
      <c r="H167" s="104"/>
      <c r="I167" s="104"/>
      <c r="J167" s="104"/>
      <c r="K167" s="104"/>
    </row>
    <row r="168" spans="1:11" ht="14.25" customHeight="1">
      <c r="A168" s="27"/>
      <c r="B168" s="83"/>
      <c r="C168" s="27"/>
      <c r="D168" s="27"/>
      <c r="E168" s="104"/>
      <c r="F168" s="104"/>
      <c r="G168" s="104"/>
      <c r="H168" s="104"/>
      <c r="I168" s="104"/>
      <c r="J168" s="104"/>
      <c r="K168" s="104"/>
    </row>
    <row r="169" spans="1:11" ht="14.25" customHeight="1">
      <c r="A169" s="27"/>
      <c r="B169" s="83"/>
      <c r="C169" s="27"/>
      <c r="D169" s="27"/>
      <c r="E169" s="104"/>
      <c r="F169" s="104"/>
      <c r="G169" s="104"/>
      <c r="H169" s="104"/>
      <c r="I169" s="104"/>
      <c r="J169" s="104"/>
      <c r="K169" s="104"/>
    </row>
    <row r="170" spans="1:11" ht="14.25" customHeight="1">
      <c r="A170" s="27"/>
      <c r="B170" s="83"/>
      <c r="C170" s="27"/>
      <c r="D170" s="27"/>
      <c r="E170" s="104"/>
      <c r="F170" s="104"/>
      <c r="G170" s="104"/>
      <c r="H170" s="104"/>
      <c r="I170" s="104"/>
      <c r="J170" s="104"/>
      <c r="K170" s="104"/>
    </row>
    <row r="171" spans="1:11" ht="14.25" customHeight="1">
      <c r="A171" s="27"/>
      <c r="B171" s="83"/>
      <c r="C171" s="27"/>
      <c r="D171" s="27"/>
      <c r="E171" s="104"/>
      <c r="F171" s="104"/>
      <c r="G171" s="104"/>
      <c r="H171" s="104"/>
      <c r="I171" s="104"/>
      <c r="J171" s="104"/>
      <c r="K171" s="104"/>
    </row>
    <row r="172" spans="1:11" ht="14.25" customHeight="1">
      <c r="A172" s="27"/>
      <c r="B172" s="83"/>
      <c r="C172" s="27"/>
      <c r="D172" s="27"/>
      <c r="E172" s="104"/>
      <c r="F172" s="104"/>
      <c r="G172" s="104"/>
      <c r="H172" s="104"/>
      <c r="I172" s="104"/>
      <c r="J172" s="104"/>
      <c r="K172" s="104"/>
    </row>
    <row r="173" spans="1:11" ht="14.25" customHeight="1">
      <c r="A173" s="27"/>
      <c r="B173" s="83"/>
      <c r="C173" s="27"/>
      <c r="D173" s="27"/>
      <c r="E173" s="104"/>
      <c r="F173" s="104"/>
      <c r="G173" s="104"/>
      <c r="H173" s="104"/>
      <c r="I173" s="104"/>
      <c r="J173" s="104"/>
      <c r="K173" s="104"/>
    </row>
    <row r="174" spans="1:11" ht="14.25" customHeight="1">
      <c r="A174" s="27"/>
      <c r="B174" s="83"/>
      <c r="C174" s="27"/>
      <c r="D174" s="27"/>
      <c r="E174" s="104"/>
      <c r="F174" s="104"/>
      <c r="G174" s="104"/>
      <c r="H174" s="104"/>
      <c r="I174" s="104"/>
      <c r="J174" s="104"/>
      <c r="K174" s="104"/>
    </row>
    <row r="175" spans="1:11" ht="14.25" customHeight="1">
      <c r="A175" s="27"/>
      <c r="B175" s="83"/>
      <c r="C175" s="27"/>
      <c r="D175" s="27"/>
      <c r="E175" s="104"/>
      <c r="F175" s="104"/>
      <c r="G175" s="104"/>
      <c r="H175" s="104"/>
      <c r="I175" s="104"/>
      <c r="J175" s="104"/>
      <c r="K175" s="104"/>
    </row>
    <row r="176" spans="1:11" ht="14.25" customHeight="1">
      <c r="A176" s="27"/>
      <c r="B176" s="83"/>
      <c r="C176" s="27"/>
      <c r="D176" s="27"/>
      <c r="E176" s="104"/>
      <c r="F176" s="104"/>
      <c r="G176" s="104"/>
      <c r="H176" s="104"/>
      <c r="I176" s="104"/>
      <c r="J176" s="104"/>
      <c r="K176" s="104"/>
    </row>
    <row r="177" spans="1:11" ht="14.25" customHeight="1">
      <c r="A177" s="27"/>
      <c r="B177" s="83"/>
      <c r="C177" s="27"/>
      <c r="D177" s="27"/>
      <c r="E177" s="104"/>
      <c r="F177" s="104"/>
      <c r="G177" s="104"/>
      <c r="H177" s="104"/>
      <c r="I177" s="104"/>
      <c r="J177" s="104"/>
      <c r="K177" s="104"/>
    </row>
    <row r="178" spans="1:11" ht="14.25" customHeight="1">
      <c r="A178" s="27"/>
      <c r="B178" s="83"/>
      <c r="C178" s="27"/>
      <c r="D178" s="27"/>
      <c r="E178" s="104"/>
      <c r="F178" s="104"/>
      <c r="G178" s="104"/>
      <c r="H178" s="104"/>
      <c r="I178" s="104"/>
      <c r="J178" s="104"/>
      <c r="K178" s="104"/>
    </row>
    <row r="179" spans="1:11" ht="14.25" customHeight="1">
      <c r="A179" s="27"/>
      <c r="B179" s="83"/>
      <c r="C179" s="27"/>
      <c r="D179" s="27"/>
      <c r="E179" s="104"/>
      <c r="F179" s="104"/>
      <c r="G179" s="104"/>
      <c r="H179" s="104"/>
      <c r="I179" s="104"/>
      <c r="J179" s="104"/>
      <c r="K179" s="104"/>
    </row>
    <row r="180" spans="1:11" ht="14.25" customHeight="1">
      <c r="A180" s="27"/>
      <c r="B180" s="83"/>
      <c r="C180" s="27"/>
      <c r="D180" s="27"/>
      <c r="E180" s="104"/>
      <c r="F180" s="104"/>
      <c r="G180" s="104"/>
      <c r="H180" s="104"/>
      <c r="I180" s="104"/>
      <c r="J180" s="104"/>
      <c r="K180" s="104"/>
    </row>
    <row r="181" spans="1:11" ht="14.25" customHeight="1">
      <c r="A181" s="27"/>
      <c r="B181" s="83"/>
      <c r="C181" s="27"/>
      <c r="D181" s="27"/>
      <c r="E181" s="104"/>
      <c r="F181" s="104"/>
      <c r="G181" s="104"/>
      <c r="H181" s="104"/>
      <c r="I181" s="104"/>
      <c r="J181" s="104"/>
      <c r="K181" s="104"/>
    </row>
    <row r="182" spans="1:11" ht="14.25" customHeight="1">
      <c r="A182" s="27"/>
      <c r="B182" s="83"/>
      <c r="C182" s="27"/>
      <c r="D182" s="27"/>
      <c r="E182" s="104"/>
      <c r="F182" s="104"/>
      <c r="G182" s="104"/>
      <c r="H182" s="104"/>
      <c r="I182" s="104"/>
      <c r="J182" s="104"/>
      <c r="K182" s="104"/>
    </row>
    <row r="183" spans="1:11" ht="14.25" customHeight="1">
      <c r="A183" s="27"/>
      <c r="B183" s="83"/>
      <c r="C183" s="27"/>
      <c r="D183" s="27"/>
      <c r="E183" s="104"/>
      <c r="F183" s="104"/>
      <c r="G183" s="104"/>
      <c r="H183" s="104"/>
      <c r="I183" s="104"/>
      <c r="J183" s="104"/>
      <c r="K183" s="104"/>
    </row>
    <row r="184" spans="1:11" ht="14.25" customHeight="1">
      <c r="A184" s="27"/>
      <c r="B184" s="83"/>
      <c r="C184" s="27"/>
      <c r="D184" s="27"/>
      <c r="E184" s="104"/>
      <c r="F184" s="104"/>
      <c r="G184" s="104"/>
      <c r="H184" s="104"/>
      <c r="I184" s="104"/>
      <c r="J184" s="104"/>
      <c r="K184" s="104"/>
    </row>
    <row r="185" spans="1:11" ht="14.25" customHeight="1">
      <c r="A185" s="27"/>
      <c r="B185" s="83"/>
      <c r="C185" s="27"/>
      <c r="D185" s="27"/>
      <c r="E185" s="104"/>
      <c r="F185" s="104"/>
      <c r="G185" s="104"/>
      <c r="H185" s="104"/>
      <c r="I185" s="104"/>
      <c r="J185" s="104"/>
      <c r="K185" s="104"/>
    </row>
    <row r="186" spans="1:11" ht="14.25" customHeight="1">
      <c r="A186" s="27"/>
      <c r="B186" s="83"/>
      <c r="C186" s="27"/>
      <c r="D186" s="27"/>
      <c r="E186" s="104"/>
      <c r="F186" s="104"/>
      <c r="G186" s="104"/>
      <c r="H186" s="104"/>
      <c r="I186" s="104"/>
      <c r="J186" s="104"/>
      <c r="K186" s="104"/>
    </row>
    <row r="187" spans="1:11" ht="14.25" customHeight="1">
      <c r="A187" s="27"/>
      <c r="B187" s="83"/>
      <c r="C187" s="27"/>
      <c r="D187" s="27"/>
      <c r="E187" s="104"/>
      <c r="F187" s="104"/>
      <c r="G187" s="104"/>
      <c r="H187" s="104"/>
      <c r="I187" s="104"/>
      <c r="J187" s="104"/>
      <c r="K187" s="104"/>
    </row>
    <row r="188" spans="1:11" ht="14.25" customHeight="1">
      <c r="A188" s="27"/>
      <c r="B188" s="83"/>
      <c r="C188" s="27"/>
      <c r="D188" s="27"/>
      <c r="E188" s="104"/>
      <c r="F188" s="104"/>
      <c r="G188" s="104"/>
      <c r="H188" s="104"/>
      <c r="I188" s="104"/>
      <c r="J188" s="104"/>
      <c r="K188" s="104"/>
    </row>
    <row r="189" spans="1:11" ht="14.25" customHeight="1">
      <c r="A189" s="27"/>
      <c r="B189" s="83"/>
      <c r="C189" s="27"/>
      <c r="D189" s="27"/>
      <c r="E189" s="104"/>
      <c r="F189" s="104"/>
      <c r="G189" s="104"/>
      <c r="H189" s="104"/>
      <c r="I189" s="104"/>
      <c r="J189" s="104"/>
      <c r="K189" s="104"/>
    </row>
    <row r="190" spans="1:11" ht="14.25" customHeight="1">
      <c r="A190" s="27"/>
      <c r="B190" s="83"/>
      <c r="C190" s="27"/>
      <c r="D190" s="27"/>
      <c r="E190" s="104"/>
      <c r="F190" s="104"/>
      <c r="G190" s="104"/>
      <c r="H190" s="104"/>
      <c r="I190" s="104"/>
      <c r="J190" s="104"/>
      <c r="K190" s="104"/>
    </row>
    <row r="191" spans="1:11" ht="14.25" customHeight="1">
      <c r="A191" s="27"/>
      <c r="B191" s="83"/>
      <c r="C191" s="27"/>
      <c r="D191" s="27"/>
      <c r="E191" s="104"/>
      <c r="F191" s="104"/>
      <c r="G191" s="104"/>
      <c r="H191" s="104"/>
      <c r="I191" s="104"/>
      <c r="J191" s="104"/>
      <c r="K191" s="104"/>
    </row>
    <row r="192" spans="1:11" ht="14.25" customHeight="1">
      <c r="A192" s="27"/>
      <c r="B192" s="83"/>
      <c r="C192" s="27"/>
      <c r="D192" s="27"/>
      <c r="E192" s="104"/>
      <c r="F192" s="104"/>
      <c r="G192" s="104"/>
      <c r="H192" s="104"/>
      <c r="I192" s="104"/>
      <c r="J192" s="104"/>
      <c r="K192" s="104"/>
    </row>
    <row r="193" spans="1:11" ht="14.25" customHeight="1">
      <c r="A193" s="27"/>
      <c r="B193" s="83"/>
      <c r="C193" s="27"/>
      <c r="D193" s="27"/>
      <c r="E193" s="104"/>
      <c r="F193" s="104"/>
      <c r="G193" s="104"/>
      <c r="H193" s="104"/>
      <c r="I193" s="104"/>
      <c r="J193" s="104"/>
      <c r="K193" s="104"/>
    </row>
    <row r="194" spans="1:11" ht="14.25" customHeight="1">
      <c r="A194" s="27"/>
      <c r="B194" s="83"/>
      <c r="C194" s="27"/>
      <c r="D194" s="27"/>
      <c r="E194" s="104"/>
      <c r="F194" s="104"/>
      <c r="G194" s="104"/>
      <c r="H194" s="104"/>
      <c r="I194" s="104"/>
      <c r="J194" s="104"/>
      <c r="K194" s="104"/>
    </row>
    <row r="195" spans="1:11" ht="14.25" customHeight="1">
      <c r="A195" s="27"/>
      <c r="B195" s="83"/>
      <c r="C195" s="27"/>
      <c r="D195" s="27"/>
      <c r="E195" s="104"/>
      <c r="F195" s="104"/>
      <c r="G195" s="104"/>
      <c r="H195" s="104"/>
      <c r="I195" s="104"/>
      <c r="J195" s="104"/>
      <c r="K195" s="104"/>
    </row>
    <row r="196" spans="1:11" ht="14.25" customHeight="1">
      <c r="A196" s="27"/>
      <c r="B196" s="83"/>
      <c r="C196" s="27"/>
      <c r="D196" s="27"/>
      <c r="E196" s="104"/>
      <c r="F196" s="104"/>
      <c r="G196" s="104"/>
      <c r="H196" s="104"/>
      <c r="I196" s="104"/>
      <c r="J196" s="104"/>
      <c r="K196" s="104"/>
    </row>
    <row r="197" spans="1:11" ht="14.25" customHeight="1">
      <c r="A197" s="27"/>
      <c r="B197" s="83"/>
      <c r="C197" s="27"/>
      <c r="D197" s="27"/>
      <c r="E197" s="104"/>
      <c r="F197" s="104"/>
      <c r="G197" s="104"/>
      <c r="H197" s="104"/>
      <c r="I197" s="104"/>
      <c r="J197" s="104"/>
      <c r="K197" s="104"/>
    </row>
    <row r="198" spans="1:11" ht="14.25" customHeight="1">
      <c r="A198" s="27"/>
      <c r="B198" s="83"/>
      <c r="C198" s="27"/>
      <c r="D198" s="27"/>
      <c r="E198" s="104"/>
      <c r="F198" s="104"/>
      <c r="G198" s="104"/>
      <c r="H198" s="104"/>
      <c r="I198" s="104"/>
      <c r="J198" s="104"/>
      <c r="K198" s="104"/>
    </row>
    <row r="199" spans="1:11" ht="14.25" customHeight="1">
      <c r="A199" s="27"/>
      <c r="B199" s="83"/>
      <c r="C199" s="27"/>
      <c r="D199" s="27"/>
      <c r="E199" s="104"/>
      <c r="F199" s="104"/>
      <c r="G199" s="104"/>
      <c r="H199" s="104"/>
      <c r="I199" s="104"/>
      <c r="J199" s="104"/>
      <c r="K199" s="104"/>
    </row>
    <row r="200" spans="1:11" ht="14.25" customHeight="1">
      <c r="A200" s="27"/>
      <c r="B200" s="83"/>
      <c r="C200" s="27"/>
      <c r="D200" s="27"/>
      <c r="E200" s="104"/>
      <c r="F200" s="104"/>
      <c r="G200" s="104"/>
      <c r="H200" s="104"/>
      <c r="I200" s="104"/>
      <c r="J200" s="104"/>
      <c r="K200" s="104"/>
    </row>
    <row r="201" spans="1:11" ht="14.25" customHeight="1">
      <c r="A201" s="27"/>
      <c r="B201" s="83"/>
      <c r="C201" s="27"/>
      <c r="D201" s="27"/>
      <c r="E201" s="104"/>
      <c r="F201" s="104"/>
      <c r="G201" s="104"/>
      <c r="H201" s="104"/>
      <c r="I201" s="104"/>
      <c r="J201" s="104"/>
      <c r="K201" s="104"/>
    </row>
    <row r="202" spans="1:11" ht="14.25" customHeight="1">
      <c r="A202" s="27"/>
      <c r="B202" s="83"/>
      <c r="C202" s="27"/>
      <c r="D202" s="27"/>
      <c r="E202" s="104"/>
      <c r="F202" s="104"/>
      <c r="G202" s="104"/>
      <c r="H202" s="104"/>
      <c r="I202" s="104"/>
      <c r="J202" s="104"/>
      <c r="K202" s="104"/>
    </row>
    <row r="203" spans="1:11" ht="14.25" customHeight="1">
      <c r="A203" s="27"/>
      <c r="B203" s="83"/>
      <c r="C203" s="27"/>
      <c r="D203" s="27"/>
      <c r="E203" s="104"/>
      <c r="F203" s="104"/>
      <c r="G203" s="104"/>
      <c r="H203" s="104"/>
      <c r="I203" s="104"/>
      <c r="J203" s="104"/>
      <c r="K203" s="104"/>
    </row>
    <row r="204" spans="1:11" ht="14.25" customHeight="1">
      <c r="A204" s="27"/>
      <c r="B204" s="83"/>
      <c r="C204" s="27"/>
      <c r="D204" s="27"/>
      <c r="E204" s="104"/>
      <c r="F204" s="104"/>
      <c r="G204" s="104"/>
      <c r="H204" s="104"/>
      <c r="I204" s="104"/>
      <c r="J204" s="104"/>
      <c r="K204" s="104"/>
    </row>
    <row r="205" spans="1:11" ht="14.25" customHeight="1">
      <c r="A205" s="27"/>
      <c r="B205" s="83"/>
      <c r="C205" s="27"/>
      <c r="D205" s="27"/>
      <c r="E205" s="104"/>
      <c r="F205" s="104"/>
      <c r="G205" s="104"/>
      <c r="H205" s="104"/>
      <c r="I205" s="104"/>
      <c r="J205" s="104"/>
      <c r="K205" s="104"/>
    </row>
    <row r="206" spans="1:11" ht="14.25" customHeight="1">
      <c r="A206" s="27"/>
      <c r="B206" s="83"/>
      <c r="C206" s="27"/>
      <c r="D206" s="27"/>
      <c r="E206" s="104"/>
      <c r="F206" s="104"/>
      <c r="G206" s="104"/>
      <c r="H206" s="104"/>
      <c r="I206" s="104"/>
      <c r="J206" s="104"/>
      <c r="K206" s="104"/>
    </row>
    <row r="207" spans="1:11" ht="14.25" customHeight="1">
      <c r="A207" s="27"/>
      <c r="B207" s="83"/>
      <c r="C207" s="27"/>
      <c r="D207" s="27"/>
      <c r="E207" s="104"/>
      <c r="F207" s="104"/>
      <c r="G207" s="104"/>
      <c r="H207" s="104"/>
      <c r="I207" s="104"/>
      <c r="J207" s="104"/>
      <c r="K207" s="104"/>
    </row>
    <row r="208" spans="1:11" ht="14.25" customHeight="1">
      <c r="A208" s="27"/>
      <c r="B208" s="83"/>
      <c r="C208" s="27"/>
      <c r="D208" s="27"/>
      <c r="E208" s="104"/>
      <c r="F208" s="104"/>
      <c r="G208" s="104"/>
      <c r="H208" s="104"/>
      <c r="I208" s="104"/>
      <c r="J208" s="104"/>
      <c r="K208" s="104"/>
    </row>
    <row r="209" spans="1:11" ht="14.25" customHeight="1">
      <c r="A209" s="27"/>
      <c r="B209" s="83"/>
      <c r="C209" s="27"/>
      <c r="D209" s="27"/>
      <c r="E209" s="104"/>
      <c r="F209" s="104"/>
      <c r="G209" s="104"/>
      <c r="H209" s="104"/>
      <c r="I209" s="104"/>
      <c r="J209" s="104"/>
      <c r="K209" s="104"/>
    </row>
    <row r="210" spans="1:11" ht="14.25" customHeight="1">
      <c r="A210" s="27"/>
      <c r="B210" s="83"/>
      <c r="C210" s="27"/>
      <c r="D210" s="27"/>
      <c r="E210" s="104"/>
      <c r="F210" s="104"/>
      <c r="G210" s="104"/>
      <c r="H210" s="104"/>
      <c r="I210" s="104"/>
      <c r="J210" s="104"/>
      <c r="K210" s="104"/>
    </row>
    <row r="211" spans="1:11" ht="14.25" customHeight="1">
      <c r="A211" s="27"/>
      <c r="B211" s="83"/>
      <c r="C211" s="27"/>
      <c r="D211" s="27"/>
      <c r="E211" s="104"/>
      <c r="F211" s="104"/>
      <c r="G211" s="104"/>
      <c r="H211" s="104"/>
      <c r="I211" s="104"/>
      <c r="J211" s="104"/>
      <c r="K211" s="104"/>
    </row>
    <row r="212" spans="1:11" ht="14.25" customHeight="1">
      <c r="A212" s="27"/>
      <c r="B212" s="83"/>
      <c r="C212" s="27"/>
      <c r="D212" s="27"/>
      <c r="E212" s="104"/>
      <c r="F212" s="104"/>
      <c r="G212" s="104"/>
      <c r="H212" s="104"/>
      <c r="I212" s="104"/>
      <c r="J212" s="104"/>
      <c r="K212" s="104"/>
    </row>
    <row r="213" spans="1:11" ht="14.25" customHeight="1">
      <c r="A213" s="27"/>
      <c r="B213" s="83"/>
      <c r="C213" s="27"/>
      <c r="D213" s="27"/>
      <c r="E213" s="104"/>
      <c r="F213" s="104"/>
      <c r="G213" s="104"/>
      <c r="H213" s="104"/>
      <c r="I213" s="104"/>
      <c r="J213" s="104"/>
      <c r="K213" s="104"/>
    </row>
    <row r="214" spans="1:11" ht="14.25" customHeight="1">
      <c r="A214" s="27"/>
      <c r="B214" s="83"/>
      <c r="C214" s="27"/>
      <c r="D214" s="27"/>
      <c r="E214" s="104"/>
      <c r="F214" s="104"/>
      <c r="G214" s="104"/>
      <c r="H214" s="104"/>
      <c r="I214" s="104"/>
      <c r="J214" s="104"/>
      <c r="K214" s="104"/>
    </row>
    <row r="215" spans="1:11" ht="14.25" customHeight="1">
      <c r="A215" s="27"/>
      <c r="B215" s="83"/>
      <c r="C215" s="27"/>
      <c r="D215" s="27"/>
      <c r="E215" s="104"/>
      <c r="F215" s="104"/>
      <c r="G215" s="104"/>
      <c r="H215" s="104"/>
      <c r="I215" s="104"/>
      <c r="J215" s="104"/>
      <c r="K215" s="104"/>
    </row>
    <row r="216" spans="1:11" ht="14.25" customHeight="1">
      <c r="A216" s="27"/>
      <c r="B216" s="83"/>
      <c r="C216" s="27"/>
      <c r="D216" s="27"/>
      <c r="E216" s="104"/>
      <c r="F216" s="104"/>
      <c r="G216" s="104"/>
      <c r="H216" s="104"/>
      <c r="I216" s="104"/>
      <c r="J216" s="104"/>
      <c r="K216" s="104"/>
    </row>
    <row r="217" spans="1:11" ht="14.25" customHeight="1">
      <c r="A217" s="27"/>
      <c r="B217" s="83"/>
      <c r="C217" s="27"/>
      <c r="D217" s="27"/>
      <c r="E217" s="104"/>
      <c r="F217" s="104"/>
      <c r="G217" s="104"/>
      <c r="H217" s="104"/>
      <c r="I217" s="104"/>
      <c r="J217" s="104"/>
      <c r="K217" s="104"/>
    </row>
    <row r="218" spans="1:11" ht="14.25" customHeight="1">
      <c r="A218" s="27"/>
      <c r="B218" s="83"/>
      <c r="C218" s="27"/>
      <c r="D218" s="27"/>
      <c r="E218" s="104"/>
      <c r="F218" s="104"/>
      <c r="G218" s="104"/>
      <c r="H218" s="104"/>
      <c r="I218" s="104"/>
      <c r="J218" s="104"/>
      <c r="K218" s="104"/>
    </row>
    <row r="219" spans="1:11" ht="14.25" customHeight="1">
      <c r="A219" s="27"/>
      <c r="B219" s="83"/>
      <c r="C219" s="27"/>
      <c r="D219" s="27"/>
      <c r="E219" s="104"/>
      <c r="F219" s="104"/>
      <c r="G219" s="104"/>
      <c r="H219" s="104"/>
      <c r="I219" s="104"/>
      <c r="J219" s="104"/>
      <c r="K219" s="104"/>
    </row>
    <row r="220" spans="1:11" ht="14.25" customHeight="1">
      <c r="A220" s="27"/>
      <c r="B220" s="83"/>
      <c r="C220" s="27"/>
      <c r="D220" s="27"/>
      <c r="E220" s="104"/>
      <c r="F220" s="104"/>
      <c r="G220" s="104"/>
      <c r="H220" s="104"/>
      <c r="I220" s="104"/>
      <c r="J220" s="104"/>
      <c r="K220" s="104"/>
    </row>
    <row r="221" spans="1:11" ht="14.25" customHeight="1">
      <c r="A221" s="27"/>
      <c r="B221" s="83"/>
      <c r="C221" s="27"/>
      <c r="D221" s="27"/>
      <c r="E221" s="104"/>
      <c r="F221" s="104"/>
      <c r="G221" s="104"/>
      <c r="H221" s="104"/>
      <c r="I221" s="104"/>
      <c r="J221" s="104"/>
      <c r="K221" s="104"/>
    </row>
    <row r="222" spans="1:11" ht="14.25" customHeight="1">
      <c r="A222" s="27"/>
      <c r="B222" s="83"/>
      <c r="C222" s="27"/>
      <c r="D222" s="27"/>
      <c r="E222" s="104"/>
      <c r="F222" s="104"/>
      <c r="G222" s="104"/>
      <c r="H222" s="104"/>
      <c r="I222" s="104"/>
      <c r="J222" s="104"/>
      <c r="K222" s="104"/>
    </row>
    <row r="223" spans="1:11">
      <c r="A223" s="27"/>
      <c r="B223" s="83"/>
      <c r="C223" s="27"/>
      <c r="D223" s="27"/>
      <c r="E223" s="104"/>
      <c r="F223" s="104"/>
      <c r="G223" s="104"/>
      <c r="H223" s="104"/>
      <c r="I223" s="104"/>
      <c r="J223" s="104"/>
      <c r="K223" s="104"/>
    </row>
    <row r="224" spans="1:11">
      <c r="A224" s="27"/>
      <c r="B224" s="83"/>
      <c r="C224" s="27"/>
      <c r="D224" s="27"/>
      <c r="E224" s="104"/>
      <c r="F224" s="104"/>
      <c r="G224" s="104"/>
      <c r="H224" s="104"/>
      <c r="I224" s="104"/>
      <c r="J224" s="104"/>
      <c r="K224" s="104"/>
    </row>
    <row r="225" spans="1:11">
      <c r="A225" s="27"/>
      <c r="B225" s="83"/>
      <c r="C225" s="27"/>
      <c r="D225" s="27"/>
      <c r="E225" s="104"/>
      <c r="F225" s="104"/>
      <c r="G225" s="104"/>
      <c r="H225" s="104"/>
      <c r="I225" s="104"/>
      <c r="J225" s="104"/>
      <c r="K225" s="104"/>
    </row>
    <row r="226" spans="1:11">
      <c r="A226" s="27"/>
      <c r="B226" s="83"/>
      <c r="C226" s="27"/>
      <c r="D226" s="27"/>
      <c r="E226" s="104"/>
      <c r="F226" s="104"/>
      <c r="G226" s="104"/>
      <c r="H226" s="104"/>
      <c r="I226" s="104"/>
      <c r="J226" s="104"/>
      <c r="K226" s="104"/>
    </row>
    <row r="227" spans="1:11">
      <c r="A227" s="27"/>
      <c r="B227" s="83"/>
      <c r="C227" s="27"/>
      <c r="D227" s="27"/>
      <c r="E227" s="104"/>
      <c r="F227" s="104"/>
      <c r="G227" s="104"/>
      <c r="H227" s="104"/>
      <c r="I227" s="104"/>
      <c r="J227" s="104"/>
      <c r="K227" s="104"/>
    </row>
    <row r="228" spans="1:11">
      <c r="A228" s="27"/>
      <c r="B228" s="83"/>
      <c r="C228" s="27"/>
      <c r="D228" s="27"/>
      <c r="E228" s="104"/>
      <c r="F228" s="104"/>
      <c r="G228" s="104"/>
      <c r="H228" s="104"/>
      <c r="I228" s="104"/>
      <c r="J228" s="104"/>
      <c r="K228" s="104"/>
    </row>
    <row r="229" spans="1:11">
      <c r="A229" s="27"/>
      <c r="B229" s="83"/>
      <c r="C229" s="27"/>
      <c r="D229" s="27"/>
      <c r="E229" s="104"/>
      <c r="F229" s="104"/>
      <c r="G229" s="104"/>
      <c r="H229" s="104"/>
      <c r="I229" s="104"/>
      <c r="J229" s="104"/>
      <c r="K229" s="104"/>
    </row>
  </sheetData>
  <mergeCells count="19">
    <mergeCell ref="A115:K115"/>
    <mergeCell ref="K8:K10"/>
    <mergeCell ref="C9:C10"/>
    <mergeCell ref="D9:D10"/>
    <mergeCell ref="I8:I10"/>
    <mergeCell ref="J8:J10"/>
    <mergeCell ref="E8:E9"/>
    <mergeCell ref="H8:H9"/>
    <mergeCell ref="A8:A10"/>
    <mergeCell ref="B8:B10"/>
    <mergeCell ref="B64:D64"/>
    <mergeCell ref="B114:D114"/>
    <mergeCell ref="C8:D8"/>
    <mergeCell ref="B112:D112"/>
    <mergeCell ref="B72:D72"/>
    <mergeCell ref="B37:D37"/>
    <mergeCell ref="B54:D54"/>
    <mergeCell ref="F8:F9"/>
    <mergeCell ref="G8:G9"/>
  </mergeCells>
  <phoneticPr fontId="0" type="noConversion"/>
  <printOptions horizontalCentered="1"/>
  <pageMargins left="0.43307086614173229" right="0.27559055118110237" top="0.39370078740157483" bottom="0.59055118110236227" header="0" footer="0.98425196850393704"/>
  <pageSetup paperSize="5" scale="85" orientation="portrait" r:id="rId1"/>
  <headerFooter alignWithMargins="0">
    <oddHeader xml:space="preserve">&amp;C </oddHeader>
    <oddFooter>&amp;C &amp;R Página &amp;P</oddFooter>
  </headerFooter>
  <rowBreaks count="1" manualBreakCount="1">
    <brk id="73" max="16383" man="1"/>
  </rowBreaks>
  <ignoredErrors>
    <ignoredError sqref="B13:B31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03"/>
  <sheetViews>
    <sheetView view="pageBreakPreview" zoomScaleNormal="100" workbookViewId="0" xr3:uid="{F9CF3CF3-643B-5BE6-8B46-32C596A47465}">
      <pane ySplit="11" topLeftCell="A12" activePane="bottomLeft" state="frozen"/>
      <selection pane="bottomLeft" activeCell="E223" sqref="E223"/>
    </sheetView>
  </sheetViews>
  <sheetFormatPr defaultRowHeight="12.75"/>
  <cols>
    <col min="1" max="1" width="19" customWidth="1"/>
    <col min="2" max="2" width="9.140625" customWidth="1"/>
    <col min="3" max="3" width="5.140625" customWidth="1"/>
    <col min="4" max="4" width="8.5703125" bestFit="1" customWidth="1"/>
    <col min="5" max="8" width="8.42578125" customWidth="1"/>
    <col min="9" max="11" width="9.7109375" customWidth="1"/>
    <col min="12" max="256" width="11.42578125" customWidth="1"/>
  </cols>
  <sheetData>
    <row r="1" spans="1:11" ht="24" customHeight="1">
      <c r="A1" s="242"/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1" ht="22.5">
      <c r="A2" s="242"/>
      <c r="B2" s="244"/>
      <c r="C2" s="244"/>
      <c r="D2" s="244"/>
      <c r="E2" s="244"/>
      <c r="F2" s="244"/>
      <c r="G2" s="244"/>
      <c r="H2" s="244"/>
      <c r="I2" s="244"/>
      <c r="J2" s="244"/>
      <c r="K2" s="244"/>
    </row>
    <row r="3" spans="1:11" ht="17.25" customHeight="1">
      <c r="A3" s="242"/>
      <c r="B3" s="242"/>
      <c r="C3" s="242"/>
      <c r="D3" s="242"/>
      <c r="E3" s="242"/>
      <c r="F3" s="242"/>
      <c r="G3" s="242"/>
      <c r="H3" s="242"/>
      <c r="I3" s="242"/>
      <c r="J3" s="242"/>
      <c r="K3" s="242"/>
    </row>
    <row r="4" spans="1:11" ht="18.75">
      <c r="A4" s="242"/>
      <c r="B4" s="245" t="s">
        <v>0</v>
      </c>
      <c r="C4" s="246"/>
      <c r="D4" s="246"/>
      <c r="E4" s="246"/>
      <c r="F4" s="246"/>
      <c r="G4" s="247"/>
      <c r="H4" s="248"/>
      <c r="I4" s="248"/>
      <c r="J4" s="248"/>
      <c r="K4" s="248"/>
    </row>
    <row r="5" spans="1:11" ht="18.75">
      <c r="A5" s="242"/>
      <c r="B5" s="245"/>
      <c r="C5" s="245" t="s">
        <v>1</v>
      </c>
      <c r="D5" s="249"/>
      <c r="E5" s="249"/>
      <c r="F5" s="246"/>
      <c r="G5" s="247"/>
      <c r="H5" s="248"/>
      <c r="I5" s="248"/>
      <c r="J5" s="248"/>
      <c r="K5" s="248"/>
    </row>
    <row r="6" spans="1:11" ht="22.5" customHeight="1">
      <c r="A6" s="242"/>
      <c r="B6" s="242"/>
      <c r="C6" s="242"/>
      <c r="D6" s="245" t="s">
        <v>2</v>
      </c>
      <c r="E6" s="249"/>
      <c r="F6" s="249"/>
      <c r="G6" s="250"/>
      <c r="H6" s="250"/>
      <c r="I6" s="250"/>
      <c r="J6" s="250"/>
      <c r="K6" s="250"/>
    </row>
    <row r="7" spans="1:11">
      <c r="A7" s="304"/>
      <c r="B7" s="304"/>
      <c r="C7" s="304"/>
      <c r="D7" s="304"/>
      <c r="E7" s="304"/>
      <c r="F7" s="304"/>
      <c r="G7" s="304"/>
      <c r="H7" s="304"/>
      <c r="I7" s="304"/>
      <c r="J7" s="304"/>
      <c r="K7" s="304"/>
    </row>
    <row r="8" spans="1:11" ht="14.25" customHeight="1">
      <c r="A8" s="310" t="s">
        <v>3</v>
      </c>
      <c r="B8" s="310" t="s">
        <v>4</v>
      </c>
      <c r="C8" s="313" t="s">
        <v>5</v>
      </c>
      <c r="D8" s="313"/>
      <c r="E8" s="302"/>
      <c r="F8" s="302"/>
      <c r="G8" s="302"/>
      <c r="H8" s="302"/>
      <c r="I8" s="307" t="s">
        <v>6</v>
      </c>
      <c r="J8" s="307" t="s">
        <v>7</v>
      </c>
      <c r="K8" s="307" t="s">
        <v>8</v>
      </c>
    </row>
    <row r="9" spans="1:11" ht="14.25" customHeight="1">
      <c r="A9" s="311"/>
      <c r="B9" s="311"/>
      <c r="C9" s="310" t="s">
        <v>9</v>
      </c>
      <c r="D9" s="310" t="s">
        <v>10</v>
      </c>
      <c r="E9" s="303"/>
      <c r="F9" s="303"/>
      <c r="G9" s="303"/>
      <c r="H9" s="303"/>
      <c r="I9" s="308"/>
      <c r="J9" s="308"/>
      <c r="K9" s="308"/>
    </row>
    <row r="10" spans="1:11" ht="9.75" customHeight="1">
      <c r="A10" s="312"/>
      <c r="B10" s="312"/>
      <c r="C10" s="312"/>
      <c r="D10" s="312"/>
      <c r="E10" s="186" t="s">
        <v>11</v>
      </c>
      <c r="F10" s="186" t="s">
        <v>11</v>
      </c>
      <c r="G10" s="186" t="s">
        <v>11</v>
      </c>
      <c r="H10" s="186" t="s">
        <v>11</v>
      </c>
      <c r="I10" s="309"/>
      <c r="J10" s="309"/>
      <c r="K10" s="309"/>
    </row>
    <row r="11" spans="1:11" ht="3.75" customHeight="1">
      <c r="A11" s="58"/>
      <c r="B11" s="58"/>
      <c r="C11" s="58"/>
      <c r="D11" s="58"/>
      <c r="E11" s="59"/>
      <c r="F11" s="59"/>
      <c r="G11" s="59"/>
      <c r="H11" s="59"/>
      <c r="I11" s="57"/>
      <c r="J11" s="57"/>
      <c r="K11" s="57"/>
    </row>
    <row r="12" spans="1:11" ht="3.75" customHeight="1">
      <c r="A12" s="58"/>
      <c r="B12" s="58"/>
      <c r="C12" s="58"/>
      <c r="D12" s="58"/>
      <c r="E12" s="59"/>
      <c r="F12" s="59"/>
      <c r="G12" s="59"/>
      <c r="H12" s="59"/>
      <c r="I12" s="57"/>
      <c r="J12" s="57"/>
      <c r="K12" s="57"/>
    </row>
    <row r="13" spans="1:11" ht="14.25" customHeight="1">
      <c r="A13" s="236" t="s">
        <v>226</v>
      </c>
      <c r="B13" s="72">
        <v>1623</v>
      </c>
      <c r="C13" s="72">
        <v>1623</v>
      </c>
      <c r="D13" s="124" t="s">
        <v>13</v>
      </c>
      <c r="E13" s="80">
        <v>113</v>
      </c>
      <c r="F13" s="80">
        <v>126</v>
      </c>
      <c r="G13" s="80">
        <v>12</v>
      </c>
      <c r="H13" s="80">
        <v>2</v>
      </c>
      <c r="I13" s="73">
        <f t="shared" ref="I13:I44" si="0">SUM(E13:H13)</f>
        <v>253</v>
      </c>
      <c r="J13" s="80">
        <v>2</v>
      </c>
      <c r="K13" s="80">
        <f t="shared" ref="K13:K44" si="1">SUM(I13:J13)</f>
        <v>255</v>
      </c>
    </row>
    <row r="14" spans="1:11" ht="14.25" customHeight="1">
      <c r="A14" s="236" t="s">
        <v>227</v>
      </c>
      <c r="B14" s="105">
        <v>1623</v>
      </c>
      <c r="C14" s="105">
        <v>1623</v>
      </c>
      <c r="D14" s="72" t="s">
        <v>15</v>
      </c>
      <c r="E14" s="125">
        <v>113</v>
      </c>
      <c r="F14" s="125">
        <v>144</v>
      </c>
      <c r="G14" s="125">
        <v>6</v>
      </c>
      <c r="H14" s="125">
        <v>2</v>
      </c>
      <c r="I14" s="122">
        <f t="shared" si="0"/>
        <v>265</v>
      </c>
      <c r="J14" s="125">
        <v>2</v>
      </c>
      <c r="K14" s="126">
        <f t="shared" si="1"/>
        <v>267</v>
      </c>
    </row>
    <row r="15" spans="1:11" ht="14.25" customHeight="1">
      <c r="A15" s="236" t="s">
        <v>16</v>
      </c>
      <c r="B15" s="105">
        <v>1624</v>
      </c>
      <c r="C15" s="105">
        <v>1624</v>
      </c>
      <c r="D15" s="72" t="s">
        <v>13</v>
      </c>
      <c r="E15" s="125">
        <v>116</v>
      </c>
      <c r="F15" s="125">
        <v>173</v>
      </c>
      <c r="G15" s="125">
        <v>12</v>
      </c>
      <c r="H15" s="125">
        <v>2</v>
      </c>
      <c r="I15" s="73">
        <f t="shared" si="0"/>
        <v>303</v>
      </c>
      <c r="J15" s="125">
        <v>2</v>
      </c>
      <c r="K15" s="80">
        <f t="shared" si="1"/>
        <v>305</v>
      </c>
    </row>
    <row r="16" spans="1:11" ht="14.25" customHeight="1">
      <c r="A16" s="74"/>
      <c r="B16" s="105">
        <v>1624</v>
      </c>
      <c r="C16" s="105">
        <v>1624</v>
      </c>
      <c r="D16" s="72" t="s">
        <v>15</v>
      </c>
      <c r="E16" s="125">
        <v>132</v>
      </c>
      <c r="F16" s="125">
        <v>141</v>
      </c>
      <c r="G16" s="125">
        <v>6</v>
      </c>
      <c r="H16" s="125">
        <v>1</v>
      </c>
      <c r="I16" s="82">
        <f t="shared" si="0"/>
        <v>280</v>
      </c>
      <c r="J16" s="125">
        <v>3</v>
      </c>
      <c r="K16" s="80">
        <f t="shared" si="1"/>
        <v>283</v>
      </c>
    </row>
    <row r="17" spans="1:11" ht="14.25" customHeight="1">
      <c r="A17" s="74"/>
      <c r="B17" s="105">
        <v>1625</v>
      </c>
      <c r="C17" s="105">
        <v>1625</v>
      </c>
      <c r="D17" s="72" t="s">
        <v>13</v>
      </c>
      <c r="E17" s="125">
        <v>180</v>
      </c>
      <c r="F17" s="125">
        <v>193</v>
      </c>
      <c r="G17" s="125">
        <v>8</v>
      </c>
      <c r="H17" s="125">
        <v>5</v>
      </c>
      <c r="I17" s="73">
        <f t="shared" si="0"/>
        <v>386</v>
      </c>
      <c r="J17" s="125">
        <v>6</v>
      </c>
      <c r="K17" s="80">
        <f t="shared" si="1"/>
        <v>392</v>
      </c>
    </row>
    <row r="18" spans="1:11" ht="14.25" customHeight="1">
      <c r="A18" s="74"/>
      <c r="B18" s="105">
        <v>1625</v>
      </c>
      <c r="C18" s="105">
        <v>1625</v>
      </c>
      <c r="D18" s="72" t="s">
        <v>15</v>
      </c>
      <c r="E18" s="125">
        <v>182</v>
      </c>
      <c r="F18" s="125">
        <v>189</v>
      </c>
      <c r="G18" s="125">
        <v>15</v>
      </c>
      <c r="H18" s="125">
        <v>2</v>
      </c>
      <c r="I18" s="73">
        <f t="shared" si="0"/>
        <v>388</v>
      </c>
      <c r="J18" s="125">
        <v>3</v>
      </c>
      <c r="K18" s="80">
        <f t="shared" si="1"/>
        <v>391</v>
      </c>
    </row>
    <row r="19" spans="1:11" ht="14.25" customHeight="1">
      <c r="A19" s="74"/>
      <c r="B19" s="105">
        <v>1626</v>
      </c>
      <c r="C19" s="105">
        <v>1626</v>
      </c>
      <c r="D19" s="72" t="s">
        <v>13</v>
      </c>
      <c r="E19" s="125">
        <v>113</v>
      </c>
      <c r="F19" s="125">
        <v>151</v>
      </c>
      <c r="G19" s="125">
        <v>7</v>
      </c>
      <c r="H19" s="125">
        <v>1</v>
      </c>
      <c r="I19" s="82">
        <f t="shared" si="0"/>
        <v>272</v>
      </c>
      <c r="J19" s="125">
        <v>1</v>
      </c>
      <c r="K19" s="80">
        <f t="shared" si="1"/>
        <v>273</v>
      </c>
    </row>
    <row r="20" spans="1:11" ht="14.25" customHeight="1">
      <c r="A20" s="74"/>
      <c r="B20" s="105">
        <v>1626</v>
      </c>
      <c r="C20" s="105">
        <v>1626</v>
      </c>
      <c r="D20" s="72" t="s">
        <v>15</v>
      </c>
      <c r="E20" s="125">
        <v>129</v>
      </c>
      <c r="F20" s="125">
        <v>118</v>
      </c>
      <c r="G20" s="125">
        <v>11</v>
      </c>
      <c r="H20" s="125">
        <v>1</v>
      </c>
      <c r="I20" s="73">
        <f t="shared" si="0"/>
        <v>259</v>
      </c>
      <c r="J20" s="125">
        <v>2</v>
      </c>
      <c r="K20" s="80">
        <f t="shared" si="1"/>
        <v>261</v>
      </c>
    </row>
    <row r="21" spans="1:11" ht="14.25" customHeight="1">
      <c r="A21" s="74"/>
      <c r="B21" s="105">
        <v>1627</v>
      </c>
      <c r="C21" s="105">
        <v>1627</v>
      </c>
      <c r="D21" s="72" t="s">
        <v>13</v>
      </c>
      <c r="E21" s="125">
        <v>141</v>
      </c>
      <c r="F21" s="125">
        <v>154</v>
      </c>
      <c r="G21" s="125">
        <v>13</v>
      </c>
      <c r="H21" s="125">
        <v>3</v>
      </c>
      <c r="I21" s="82">
        <f t="shared" si="0"/>
        <v>311</v>
      </c>
      <c r="J21" s="125">
        <v>4</v>
      </c>
      <c r="K21" s="80">
        <f t="shared" si="1"/>
        <v>315</v>
      </c>
    </row>
    <row r="22" spans="1:11" ht="14.25" customHeight="1">
      <c r="A22" s="127"/>
      <c r="B22" s="105">
        <v>1627</v>
      </c>
      <c r="C22" s="105">
        <v>1627</v>
      </c>
      <c r="D22" s="72" t="s">
        <v>15</v>
      </c>
      <c r="E22" s="125">
        <v>113</v>
      </c>
      <c r="F22" s="125">
        <v>152</v>
      </c>
      <c r="G22" s="125">
        <v>10</v>
      </c>
      <c r="H22" s="125">
        <v>0</v>
      </c>
      <c r="I22" s="82">
        <f t="shared" si="0"/>
        <v>275</v>
      </c>
      <c r="J22" s="125">
        <v>0</v>
      </c>
      <c r="K22" s="80">
        <f t="shared" si="1"/>
        <v>275</v>
      </c>
    </row>
    <row r="23" spans="1:11" ht="14.25" customHeight="1">
      <c r="A23" s="114"/>
      <c r="B23" s="105">
        <v>1628</v>
      </c>
      <c r="C23" s="105">
        <v>1628</v>
      </c>
      <c r="D23" s="72" t="s">
        <v>13</v>
      </c>
      <c r="E23" s="125">
        <v>109</v>
      </c>
      <c r="F23" s="125">
        <v>141</v>
      </c>
      <c r="G23" s="125">
        <v>8</v>
      </c>
      <c r="H23" s="125">
        <v>1</v>
      </c>
      <c r="I23" s="73">
        <f t="shared" si="0"/>
        <v>259</v>
      </c>
      <c r="J23" s="125">
        <v>3</v>
      </c>
      <c r="K23" s="80">
        <f t="shared" si="1"/>
        <v>262</v>
      </c>
    </row>
    <row r="24" spans="1:11" ht="14.25" customHeight="1">
      <c r="A24" s="114"/>
      <c r="B24" s="105">
        <v>1628</v>
      </c>
      <c r="C24" s="105">
        <v>1628</v>
      </c>
      <c r="D24" s="72" t="s">
        <v>15</v>
      </c>
      <c r="E24" s="125">
        <v>103</v>
      </c>
      <c r="F24" s="125">
        <v>160</v>
      </c>
      <c r="G24" s="125">
        <v>7</v>
      </c>
      <c r="H24" s="125">
        <v>1</v>
      </c>
      <c r="I24" s="73">
        <f t="shared" si="0"/>
        <v>271</v>
      </c>
      <c r="J24" s="125">
        <v>1</v>
      </c>
      <c r="K24" s="80">
        <f t="shared" si="1"/>
        <v>272</v>
      </c>
    </row>
    <row r="25" spans="1:11" ht="14.25" customHeight="1">
      <c r="A25" s="114"/>
      <c r="B25" s="105">
        <v>1629</v>
      </c>
      <c r="C25" s="105">
        <v>1629</v>
      </c>
      <c r="D25" s="72" t="s">
        <v>13</v>
      </c>
      <c r="E25" s="125">
        <v>132</v>
      </c>
      <c r="F25" s="125">
        <v>174</v>
      </c>
      <c r="G25" s="125">
        <v>14</v>
      </c>
      <c r="H25" s="125">
        <v>2</v>
      </c>
      <c r="I25" s="82">
        <f t="shared" si="0"/>
        <v>322</v>
      </c>
      <c r="J25" s="125">
        <v>5</v>
      </c>
      <c r="K25" s="80">
        <f t="shared" si="1"/>
        <v>327</v>
      </c>
    </row>
    <row r="26" spans="1:11" ht="14.25" customHeight="1">
      <c r="A26" s="101"/>
      <c r="B26" s="105">
        <v>1629</v>
      </c>
      <c r="C26" s="105">
        <v>1629</v>
      </c>
      <c r="D26" s="72" t="s">
        <v>15</v>
      </c>
      <c r="E26" s="125">
        <v>177</v>
      </c>
      <c r="F26" s="125">
        <v>157</v>
      </c>
      <c r="G26" s="125">
        <v>13</v>
      </c>
      <c r="H26" s="125">
        <v>3</v>
      </c>
      <c r="I26" s="82">
        <f t="shared" si="0"/>
        <v>350</v>
      </c>
      <c r="J26" s="125">
        <v>3</v>
      </c>
      <c r="K26" s="80">
        <f t="shared" si="1"/>
        <v>353</v>
      </c>
    </row>
    <row r="27" spans="1:11" ht="14.25" customHeight="1">
      <c r="A27" s="101"/>
      <c r="B27" s="105">
        <v>1630</v>
      </c>
      <c r="C27" s="105">
        <v>1630</v>
      </c>
      <c r="D27" s="72" t="s">
        <v>13</v>
      </c>
      <c r="E27" s="125">
        <v>133</v>
      </c>
      <c r="F27" s="125">
        <v>142</v>
      </c>
      <c r="G27" s="125">
        <v>15</v>
      </c>
      <c r="H27" s="125">
        <v>2</v>
      </c>
      <c r="I27" s="82">
        <f t="shared" si="0"/>
        <v>292</v>
      </c>
      <c r="J27" s="125">
        <v>3</v>
      </c>
      <c r="K27" s="80">
        <f t="shared" si="1"/>
        <v>295</v>
      </c>
    </row>
    <row r="28" spans="1:11" ht="14.25" customHeight="1">
      <c r="A28" s="114"/>
      <c r="B28" s="105">
        <v>1646</v>
      </c>
      <c r="C28" s="105">
        <v>1646</v>
      </c>
      <c r="D28" s="72" t="s">
        <v>13</v>
      </c>
      <c r="E28" s="125">
        <v>159</v>
      </c>
      <c r="F28" s="125">
        <v>234</v>
      </c>
      <c r="G28" s="125">
        <v>9</v>
      </c>
      <c r="H28" s="125">
        <v>6</v>
      </c>
      <c r="I28" s="82">
        <f t="shared" si="0"/>
        <v>408</v>
      </c>
      <c r="J28" s="125">
        <v>7</v>
      </c>
      <c r="K28" s="80">
        <f t="shared" si="1"/>
        <v>415</v>
      </c>
    </row>
    <row r="29" spans="1:11" ht="14.25" customHeight="1">
      <c r="A29" s="114"/>
      <c r="B29" s="105">
        <v>1646</v>
      </c>
      <c r="C29" s="105">
        <v>1646</v>
      </c>
      <c r="D29" s="72" t="s">
        <v>15</v>
      </c>
      <c r="E29" s="125">
        <v>191</v>
      </c>
      <c r="F29" s="125">
        <v>193</v>
      </c>
      <c r="G29" s="125">
        <v>10</v>
      </c>
      <c r="H29" s="125">
        <v>2</v>
      </c>
      <c r="I29" s="82">
        <f t="shared" si="0"/>
        <v>396</v>
      </c>
      <c r="J29" s="125">
        <v>4</v>
      </c>
      <c r="K29" s="80">
        <f t="shared" si="1"/>
        <v>400</v>
      </c>
    </row>
    <row r="30" spans="1:11" ht="14.25" customHeight="1">
      <c r="A30" s="114"/>
      <c r="B30" s="105">
        <v>1647</v>
      </c>
      <c r="C30" s="105">
        <v>1647</v>
      </c>
      <c r="D30" s="72" t="s">
        <v>13</v>
      </c>
      <c r="E30" s="125">
        <v>135</v>
      </c>
      <c r="F30" s="125">
        <v>218</v>
      </c>
      <c r="G30" s="125">
        <v>8</v>
      </c>
      <c r="H30" s="125">
        <v>1</v>
      </c>
      <c r="I30" s="82">
        <f t="shared" si="0"/>
        <v>362</v>
      </c>
      <c r="J30" s="125">
        <v>6</v>
      </c>
      <c r="K30" s="80">
        <f t="shared" si="1"/>
        <v>368</v>
      </c>
    </row>
    <row r="31" spans="1:11" ht="14.25" customHeight="1">
      <c r="A31" s="114"/>
      <c r="B31" s="105">
        <v>1647</v>
      </c>
      <c r="C31" s="105">
        <v>1647</v>
      </c>
      <c r="D31" s="72" t="s">
        <v>15</v>
      </c>
      <c r="E31" s="125">
        <v>161</v>
      </c>
      <c r="F31" s="125">
        <v>199</v>
      </c>
      <c r="G31" s="125">
        <v>7</v>
      </c>
      <c r="H31" s="125">
        <v>5</v>
      </c>
      <c r="I31" s="82">
        <f t="shared" si="0"/>
        <v>372</v>
      </c>
      <c r="J31" s="125">
        <v>1</v>
      </c>
      <c r="K31" s="80">
        <f t="shared" si="1"/>
        <v>373</v>
      </c>
    </row>
    <row r="32" spans="1:11" ht="14.25" customHeight="1">
      <c r="A32" s="114"/>
      <c r="B32" s="105">
        <v>1648</v>
      </c>
      <c r="C32" s="105">
        <v>1648</v>
      </c>
      <c r="D32" s="72" t="s">
        <v>13</v>
      </c>
      <c r="E32" s="125">
        <v>128</v>
      </c>
      <c r="F32" s="125">
        <v>133</v>
      </c>
      <c r="G32" s="125">
        <v>21</v>
      </c>
      <c r="H32" s="125">
        <v>2</v>
      </c>
      <c r="I32" s="73">
        <f t="shared" si="0"/>
        <v>284</v>
      </c>
      <c r="J32" s="125">
        <v>6</v>
      </c>
      <c r="K32" s="80">
        <f t="shared" si="1"/>
        <v>290</v>
      </c>
    </row>
    <row r="33" spans="1:11" ht="14.25" customHeight="1">
      <c r="A33" s="114"/>
      <c r="B33" s="105">
        <v>1648</v>
      </c>
      <c r="C33" s="105">
        <v>1648</v>
      </c>
      <c r="D33" s="72" t="s">
        <v>15</v>
      </c>
      <c r="E33" s="125">
        <v>142</v>
      </c>
      <c r="F33" s="125">
        <v>118</v>
      </c>
      <c r="G33" s="125">
        <v>11</v>
      </c>
      <c r="H33" s="125">
        <v>3</v>
      </c>
      <c r="I33" s="82">
        <f t="shared" si="0"/>
        <v>274</v>
      </c>
      <c r="J33" s="125">
        <v>0</v>
      </c>
      <c r="K33" s="80">
        <f t="shared" si="1"/>
        <v>274</v>
      </c>
    </row>
    <row r="34" spans="1:11" ht="14.25" customHeight="1">
      <c r="A34" s="114"/>
      <c r="B34" s="105">
        <v>1649</v>
      </c>
      <c r="C34" s="105">
        <v>1649</v>
      </c>
      <c r="D34" s="72" t="s">
        <v>13</v>
      </c>
      <c r="E34" s="125">
        <v>94</v>
      </c>
      <c r="F34" s="125">
        <v>144</v>
      </c>
      <c r="G34" s="125">
        <v>13</v>
      </c>
      <c r="H34" s="125">
        <v>0</v>
      </c>
      <c r="I34" s="73">
        <f t="shared" si="0"/>
        <v>251</v>
      </c>
      <c r="J34" s="125">
        <v>8</v>
      </c>
      <c r="K34" s="80">
        <f t="shared" si="1"/>
        <v>259</v>
      </c>
    </row>
    <row r="35" spans="1:11" ht="14.25" customHeight="1">
      <c r="A35" s="114"/>
      <c r="B35" s="105">
        <v>1649</v>
      </c>
      <c r="C35" s="105">
        <v>1649</v>
      </c>
      <c r="D35" s="72" t="s">
        <v>17</v>
      </c>
      <c r="E35" s="125">
        <v>118</v>
      </c>
      <c r="F35" s="125">
        <v>140</v>
      </c>
      <c r="G35" s="125">
        <v>16</v>
      </c>
      <c r="H35" s="125">
        <v>1</v>
      </c>
      <c r="I35" s="73">
        <f t="shared" si="0"/>
        <v>275</v>
      </c>
      <c r="J35" s="125">
        <v>1</v>
      </c>
      <c r="K35" s="80">
        <f t="shared" si="1"/>
        <v>276</v>
      </c>
    </row>
    <row r="36" spans="1:11" ht="14.25" customHeight="1">
      <c r="A36" s="114"/>
      <c r="B36" s="105">
        <v>1649</v>
      </c>
      <c r="C36" s="105">
        <v>1649</v>
      </c>
      <c r="D36" s="72" t="s">
        <v>18</v>
      </c>
      <c r="E36" s="125">
        <v>121</v>
      </c>
      <c r="F36" s="125">
        <v>113</v>
      </c>
      <c r="G36" s="125">
        <v>10</v>
      </c>
      <c r="H36" s="125">
        <v>2</v>
      </c>
      <c r="I36" s="82">
        <f t="shared" si="0"/>
        <v>246</v>
      </c>
      <c r="J36" s="125">
        <v>7</v>
      </c>
      <c r="K36" s="80">
        <f t="shared" si="1"/>
        <v>253</v>
      </c>
    </row>
    <row r="37" spans="1:11" ht="14.25" customHeight="1">
      <c r="A37" s="114"/>
      <c r="B37" s="105">
        <v>1650</v>
      </c>
      <c r="C37" s="105">
        <v>1650</v>
      </c>
      <c r="D37" s="72" t="s">
        <v>13</v>
      </c>
      <c r="E37" s="125">
        <v>169</v>
      </c>
      <c r="F37" s="125">
        <v>193</v>
      </c>
      <c r="G37" s="125">
        <v>12</v>
      </c>
      <c r="H37" s="125">
        <v>0</v>
      </c>
      <c r="I37" s="73">
        <f t="shared" si="0"/>
        <v>374</v>
      </c>
      <c r="J37" s="125">
        <v>8</v>
      </c>
      <c r="K37" s="80">
        <f t="shared" si="1"/>
        <v>382</v>
      </c>
    </row>
    <row r="38" spans="1:11" ht="14.25" customHeight="1">
      <c r="A38" s="65"/>
      <c r="B38" s="105">
        <v>1650</v>
      </c>
      <c r="C38" s="105">
        <v>1650</v>
      </c>
      <c r="D38" s="72" t="s">
        <v>17</v>
      </c>
      <c r="E38" s="125">
        <v>165</v>
      </c>
      <c r="F38" s="125">
        <v>190</v>
      </c>
      <c r="G38" s="125">
        <v>4</v>
      </c>
      <c r="H38" s="125">
        <v>1</v>
      </c>
      <c r="I38" s="82">
        <f t="shared" si="0"/>
        <v>360</v>
      </c>
      <c r="J38" s="125">
        <v>5</v>
      </c>
      <c r="K38" s="80">
        <f t="shared" si="1"/>
        <v>365</v>
      </c>
    </row>
    <row r="39" spans="1:11" ht="14.25" customHeight="1">
      <c r="A39" s="65"/>
      <c r="B39" s="105">
        <v>1650</v>
      </c>
      <c r="C39" s="105">
        <v>1650</v>
      </c>
      <c r="D39" s="72" t="s">
        <v>18</v>
      </c>
      <c r="E39" s="125">
        <v>161</v>
      </c>
      <c r="F39" s="125">
        <v>204</v>
      </c>
      <c r="G39" s="125">
        <v>7</v>
      </c>
      <c r="H39" s="125">
        <v>4</v>
      </c>
      <c r="I39" s="82">
        <f t="shared" si="0"/>
        <v>376</v>
      </c>
      <c r="J39" s="125">
        <v>2</v>
      </c>
      <c r="K39" s="80">
        <f t="shared" si="1"/>
        <v>378</v>
      </c>
    </row>
    <row r="40" spans="1:11" ht="14.25" customHeight="1">
      <c r="A40" s="65"/>
      <c r="B40" s="105">
        <v>1651</v>
      </c>
      <c r="C40" s="105">
        <v>1651</v>
      </c>
      <c r="D40" s="72" t="s">
        <v>13</v>
      </c>
      <c r="E40" s="125">
        <v>174</v>
      </c>
      <c r="F40" s="125">
        <v>157</v>
      </c>
      <c r="G40" s="125">
        <v>8</v>
      </c>
      <c r="H40" s="125">
        <v>2</v>
      </c>
      <c r="I40" s="82">
        <f t="shared" si="0"/>
        <v>341</v>
      </c>
      <c r="J40" s="125">
        <v>1</v>
      </c>
      <c r="K40" s="80">
        <f t="shared" si="1"/>
        <v>342</v>
      </c>
    </row>
    <row r="41" spans="1:11" ht="14.25" customHeight="1">
      <c r="A41" s="65"/>
      <c r="B41" s="105">
        <v>1651</v>
      </c>
      <c r="C41" s="105">
        <v>1651</v>
      </c>
      <c r="D41" s="72" t="s">
        <v>17</v>
      </c>
      <c r="E41" s="125">
        <v>168</v>
      </c>
      <c r="F41" s="125">
        <v>175</v>
      </c>
      <c r="G41" s="125">
        <v>12</v>
      </c>
      <c r="H41" s="125">
        <v>0</v>
      </c>
      <c r="I41" s="82">
        <f t="shared" si="0"/>
        <v>355</v>
      </c>
      <c r="J41" s="125">
        <v>3</v>
      </c>
      <c r="K41" s="80">
        <f t="shared" si="1"/>
        <v>358</v>
      </c>
    </row>
    <row r="42" spans="1:11" ht="14.25" customHeight="1">
      <c r="A42" s="114"/>
      <c r="B42" s="105">
        <v>1651</v>
      </c>
      <c r="C42" s="105">
        <v>1651</v>
      </c>
      <c r="D42" s="72" t="s">
        <v>18</v>
      </c>
      <c r="E42" s="126">
        <v>173</v>
      </c>
      <c r="F42" s="126">
        <v>170</v>
      </c>
      <c r="G42" s="126">
        <v>4</v>
      </c>
      <c r="H42" s="126">
        <v>3</v>
      </c>
      <c r="I42" s="73">
        <f t="shared" si="0"/>
        <v>350</v>
      </c>
      <c r="J42" s="126">
        <v>3</v>
      </c>
      <c r="K42" s="80">
        <f t="shared" si="1"/>
        <v>353</v>
      </c>
    </row>
    <row r="43" spans="1:11" ht="14.25" customHeight="1">
      <c r="A43" s="114"/>
      <c r="B43" s="72">
        <v>1652</v>
      </c>
      <c r="C43" s="72">
        <v>1652</v>
      </c>
      <c r="D43" s="72" t="s">
        <v>13</v>
      </c>
      <c r="E43" s="80">
        <v>174</v>
      </c>
      <c r="F43" s="80">
        <v>223</v>
      </c>
      <c r="G43" s="80">
        <v>15</v>
      </c>
      <c r="H43" s="80">
        <v>3</v>
      </c>
      <c r="I43" s="73">
        <f t="shared" si="0"/>
        <v>415</v>
      </c>
      <c r="J43" s="80">
        <v>8</v>
      </c>
      <c r="K43" s="80">
        <f t="shared" si="1"/>
        <v>423</v>
      </c>
    </row>
    <row r="44" spans="1:11" ht="14.25" customHeight="1">
      <c r="A44" s="114"/>
      <c r="B44" s="105">
        <v>1652</v>
      </c>
      <c r="C44" s="105">
        <v>1652</v>
      </c>
      <c r="D44" s="72" t="s">
        <v>15</v>
      </c>
      <c r="E44" s="125">
        <v>180</v>
      </c>
      <c r="F44" s="125">
        <v>226</v>
      </c>
      <c r="G44" s="125">
        <v>11</v>
      </c>
      <c r="H44" s="125">
        <v>4</v>
      </c>
      <c r="I44" s="82">
        <f t="shared" si="0"/>
        <v>421</v>
      </c>
      <c r="J44" s="125">
        <v>2</v>
      </c>
      <c r="K44" s="80">
        <f t="shared" si="1"/>
        <v>423</v>
      </c>
    </row>
    <row r="45" spans="1:11" ht="14.25" customHeight="1">
      <c r="A45" s="128"/>
      <c r="B45" s="129">
        <v>1653</v>
      </c>
      <c r="C45" s="129">
        <v>1653</v>
      </c>
      <c r="D45" s="71" t="s">
        <v>13</v>
      </c>
      <c r="E45" s="130">
        <v>110</v>
      </c>
      <c r="F45" s="130">
        <v>146</v>
      </c>
      <c r="G45" s="130">
        <v>14</v>
      </c>
      <c r="H45" s="130">
        <v>2</v>
      </c>
      <c r="I45" s="82">
        <f t="shared" ref="I45:I76" si="2">SUM(E45:H45)</f>
        <v>272</v>
      </c>
      <c r="J45" s="125">
        <v>3</v>
      </c>
      <c r="K45" s="80">
        <f t="shared" ref="K45:K76" si="3">SUM(I45:J45)</f>
        <v>275</v>
      </c>
    </row>
    <row r="46" spans="1:11" ht="14.25" customHeight="1">
      <c r="A46" s="128"/>
      <c r="B46" s="105">
        <v>1653</v>
      </c>
      <c r="C46" s="105">
        <v>1653</v>
      </c>
      <c r="D46" s="72" t="s">
        <v>15</v>
      </c>
      <c r="E46" s="125">
        <v>114</v>
      </c>
      <c r="F46" s="125">
        <v>134</v>
      </c>
      <c r="G46" s="125">
        <v>11</v>
      </c>
      <c r="H46" s="125">
        <v>4</v>
      </c>
      <c r="I46" s="82">
        <f t="shared" si="2"/>
        <v>263</v>
      </c>
      <c r="J46" s="125">
        <v>4</v>
      </c>
      <c r="K46" s="80">
        <f t="shared" si="3"/>
        <v>267</v>
      </c>
    </row>
    <row r="47" spans="1:11" ht="14.25" customHeight="1">
      <c r="A47" s="128"/>
      <c r="B47" s="105">
        <v>1654</v>
      </c>
      <c r="C47" s="105">
        <v>1654</v>
      </c>
      <c r="D47" s="72" t="s">
        <v>13</v>
      </c>
      <c r="E47" s="125">
        <v>78</v>
      </c>
      <c r="F47" s="125">
        <v>73</v>
      </c>
      <c r="G47" s="125">
        <v>3</v>
      </c>
      <c r="H47" s="125">
        <v>0</v>
      </c>
      <c r="I47" s="73">
        <f t="shared" si="2"/>
        <v>154</v>
      </c>
      <c r="J47" s="125">
        <v>6</v>
      </c>
      <c r="K47" s="80">
        <f t="shared" si="3"/>
        <v>160</v>
      </c>
    </row>
    <row r="48" spans="1:11" ht="14.25" customHeight="1">
      <c r="A48" s="128"/>
      <c r="B48" s="105">
        <v>1655</v>
      </c>
      <c r="C48" s="105">
        <v>1655</v>
      </c>
      <c r="D48" s="72" t="s">
        <v>13</v>
      </c>
      <c r="E48" s="125">
        <v>122</v>
      </c>
      <c r="F48" s="125">
        <v>156</v>
      </c>
      <c r="G48" s="125">
        <v>7</v>
      </c>
      <c r="H48" s="125">
        <v>4</v>
      </c>
      <c r="I48" s="82">
        <f t="shared" si="2"/>
        <v>289</v>
      </c>
      <c r="J48" s="125">
        <v>5</v>
      </c>
      <c r="K48" s="80">
        <f t="shared" si="3"/>
        <v>294</v>
      </c>
    </row>
    <row r="49" spans="1:11" ht="14.25" customHeight="1">
      <c r="A49" s="128"/>
      <c r="B49" s="105">
        <v>1655</v>
      </c>
      <c r="C49" s="105">
        <v>1655</v>
      </c>
      <c r="D49" s="72" t="s">
        <v>15</v>
      </c>
      <c r="E49" s="125">
        <v>120</v>
      </c>
      <c r="F49" s="125">
        <v>161</v>
      </c>
      <c r="G49" s="125">
        <v>8</v>
      </c>
      <c r="H49" s="125">
        <v>4</v>
      </c>
      <c r="I49" s="82">
        <f t="shared" si="2"/>
        <v>293</v>
      </c>
      <c r="J49" s="125">
        <v>0</v>
      </c>
      <c r="K49" s="80">
        <f t="shared" si="3"/>
        <v>293</v>
      </c>
    </row>
    <row r="50" spans="1:11" ht="14.25" customHeight="1">
      <c r="A50" s="128"/>
      <c r="B50" s="105">
        <v>1656</v>
      </c>
      <c r="C50" s="105">
        <v>1656</v>
      </c>
      <c r="D50" s="72" t="s">
        <v>13</v>
      </c>
      <c r="E50" s="125">
        <v>81</v>
      </c>
      <c r="F50" s="125">
        <v>148</v>
      </c>
      <c r="G50" s="125">
        <v>7</v>
      </c>
      <c r="H50" s="125">
        <v>2</v>
      </c>
      <c r="I50" s="82">
        <f t="shared" si="2"/>
        <v>238</v>
      </c>
      <c r="J50" s="125">
        <v>1</v>
      </c>
      <c r="K50" s="80">
        <f t="shared" si="3"/>
        <v>239</v>
      </c>
    </row>
    <row r="51" spans="1:11" ht="14.25" customHeight="1">
      <c r="A51" s="128"/>
      <c r="B51" s="105">
        <v>1656</v>
      </c>
      <c r="C51" s="105">
        <v>1656</v>
      </c>
      <c r="D51" s="72" t="s">
        <v>15</v>
      </c>
      <c r="E51" s="125">
        <v>108</v>
      </c>
      <c r="F51" s="125">
        <v>140</v>
      </c>
      <c r="G51" s="125">
        <v>5</v>
      </c>
      <c r="H51" s="125">
        <v>1</v>
      </c>
      <c r="I51" s="82">
        <f t="shared" si="2"/>
        <v>254</v>
      </c>
      <c r="J51" s="125">
        <v>3</v>
      </c>
      <c r="K51" s="80">
        <f t="shared" si="3"/>
        <v>257</v>
      </c>
    </row>
    <row r="52" spans="1:11" ht="14.25" customHeight="1">
      <c r="A52" s="128"/>
      <c r="B52" s="105">
        <v>1657</v>
      </c>
      <c r="C52" s="105">
        <v>1657</v>
      </c>
      <c r="D52" s="72" t="s">
        <v>13</v>
      </c>
      <c r="E52" s="125">
        <v>127</v>
      </c>
      <c r="F52" s="125">
        <v>122</v>
      </c>
      <c r="G52" s="125">
        <v>3</v>
      </c>
      <c r="H52" s="125">
        <v>2</v>
      </c>
      <c r="I52" s="73">
        <f t="shared" si="2"/>
        <v>254</v>
      </c>
      <c r="J52" s="125">
        <v>5</v>
      </c>
      <c r="K52" s="80">
        <f t="shared" si="3"/>
        <v>259</v>
      </c>
    </row>
    <row r="53" spans="1:11" ht="14.25" customHeight="1">
      <c r="A53" s="128"/>
      <c r="B53" s="105">
        <v>1657</v>
      </c>
      <c r="C53" s="105">
        <v>1657</v>
      </c>
      <c r="D53" s="72" t="s">
        <v>15</v>
      </c>
      <c r="E53" s="125">
        <v>114</v>
      </c>
      <c r="F53" s="125">
        <v>107</v>
      </c>
      <c r="G53" s="125">
        <v>6</v>
      </c>
      <c r="H53" s="125">
        <v>2</v>
      </c>
      <c r="I53" s="82">
        <f t="shared" si="2"/>
        <v>229</v>
      </c>
      <c r="J53" s="125">
        <v>5</v>
      </c>
      <c r="K53" s="80">
        <f t="shared" si="3"/>
        <v>234</v>
      </c>
    </row>
    <row r="54" spans="1:11" ht="14.25" customHeight="1">
      <c r="A54" s="128"/>
      <c r="B54" s="105">
        <v>1658</v>
      </c>
      <c r="C54" s="105">
        <v>1658</v>
      </c>
      <c r="D54" s="72" t="s">
        <v>13</v>
      </c>
      <c r="E54" s="125">
        <v>101</v>
      </c>
      <c r="F54" s="125">
        <v>147</v>
      </c>
      <c r="G54" s="125">
        <v>4</v>
      </c>
      <c r="H54" s="125">
        <v>3</v>
      </c>
      <c r="I54" s="82">
        <f t="shared" si="2"/>
        <v>255</v>
      </c>
      <c r="J54" s="125">
        <v>4</v>
      </c>
      <c r="K54" s="80">
        <f t="shared" si="3"/>
        <v>259</v>
      </c>
    </row>
    <row r="55" spans="1:11" ht="14.25" customHeight="1">
      <c r="A55" s="128"/>
      <c r="B55" s="105">
        <v>1658</v>
      </c>
      <c r="C55" s="105">
        <v>1658</v>
      </c>
      <c r="D55" s="72" t="s">
        <v>15</v>
      </c>
      <c r="E55" s="125">
        <v>103</v>
      </c>
      <c r="F55" s="125">
        <v>126</v>
      </c>
      <c r="G55" s="125">
        <v>4</v>
      </c>
      <c r="H55" s="125">
        <v>1</v>
      </c>
      <c r="I55" s="73">
        <f t="shared" si="2"/>
        <v>234</v>
      </c>
      <c r="J55" s="125">
        <v>2</v>
      </c>
      <c r="K55" s="80">
        <f t="shared" si="3"/>
        <v>236</v>
      </c>
    </row>
    <row r="56" spans="1:11" ht="14.25" customHeight="1">
      <c r="A56" s="128"/>
      <c r="B56" s="105">
        <v>1659</v>
      </c>
      <c r="C56" s="105">
        <v>1659</v>
      </c>
      <c r="D56" s="72" t="s">
        <v>13</v>
      </c>
      <c r="E56" s="125">
        <v>84</v>
      </c>
      <c r="F56" s="125">
        <v>121</v>
      </c>
      <c r="G56" s="125">
        <v>2</v>
      </c>
      <c r="H56" s="125">
        <v>3</v>
      </c>
      <c r="I56" s="73">
        <f t="shared" si="2"/>
        <v>210</v>
      </c>
      <c r="J56" s="125">
        <v>3</v>
      </c>
      <c r="K56" s="80">
        <f t="shared" si="3"/>
        <v>213</v>
      </c>
    </row>
    <row r="57" spans="1:11" ht="14.25" customHeight="1">
      <c r="A57" s="128"/>
      <c r="B57" s="105">
        <v>1659</v>
      </c>
      <c r="C57" s="105">
        <v>1659</v>
      </c>
      <c r="D57" s="72" t="s">
        <v>15</v>
      </c>
      <c r="E57" s="125">
        <v>77</v>
      </c>
      <c r="F57" s="125">
        <v>122</v>
      </c>
      <c r="G57" s="125">
        <v>7</v>
      </c>
      <c r="H57" s="125">
        <v>2</v>
      </c>
      <c r="I57" s="73">
        <f t="shared" si="2"/>
        <v>208</v>
      </c>
      <c r="J57" s="125">
        <v>4</v>
      </c>
      <c r="K57" s="80">
        <f t="shared" si="3"/>
        <v>212</v>
      </c>
    </row>
    <row r="58" spans="1:11" ht="14.25" customHeight="1">
      <c r="A58" s="128"/>
      <c r="B58" s="105">
        <v>1660</v>
      </c>
      <c r="C58" s="105">
        <v>1660</v>
      </c>
      <c r="D58" s="72" t="s">
        <v>13</v>
      </c>
      <c r="E58" s="125">
        <v>101</v>
      </c>
      <c r="F58" s="125">
        <v>141</v>
      </c>
      <c r="G58" s="125">
        <v>1</v>
      </c>
      <c r="H58" s="125">
        <v>2</v>
      </c>
      <c r="I58" s="73">
        <f t="shared" si="2"/>
        <v>245</v>
      </c>
      <c r="J58" s="125">
        <v>3</v>
      </c>
      <c r="K58" s="80">
        <f t="shared" si="3"/>
        <v>248</v>
      </c>
    </row>
    <row r="59" spans="1:11" ht="14.25" customHeight="1">
      <c r="A59" s="128"/>
      <c r="B59" s="105">
        <v>1660</v>
      </c>
      <c r="C59" s="105">
        <v>1660</v>
      </c>
      <c r="D59" s="72" t="s">
        <v>15</v>
      </c>
      <c r="E59" s="125">
        <v>110</v>
      </c>
      <c r="F59" s="125">
        <v>118</v>
      </c>
      <c r="G59" s="125">
        <v>4</v>
      </c>
      <c r="H59" s="125">
        <v>0</v>
      </c>
      <c r="I59" s="73">
        <f t="shared" si="2"/>
        <v>232</v>
      </c>
      <c r="J59" s="125">
        <v>4</v>
      </c>
      <c r="K59" s="80">
        <f t="shared" si="3"/>
        <v>236</v>
      </c>
    </row>
    <row r="60" spans="1:11" ht="14.25" customHeight="1">
      <c r="A60" s="128"/>
      <c r="B60" s="105">
        <v>1661</v>
      </c>
      <c r="C60" s="105">
        <v>1661</v>
      </c>
      <c r="D60" s="72" t="s">
        <v>13</v>
      </c>
      <c r="E60" s="125">
        <v>115</v>
      </c>
      <c r="F60" s="125">
        <v>179</v>
      </c>
      <c r="G60" s="125">
        <v>7</v>
      </c>
      <c r="H60" s="125">
        <v>3</v>
      </c>
      <c r="I60" s="82">
        <f t="shared" si="2"/>
        <v>304</v>
      </c>
      <c r="J60" s="125">
        <v>2</v>
      </c>
      <c r="K60" s="80">
        <f t="shared" si="3"/>
        <v>306</v>
      </c>
    </row>
    <row r="61" spans="1:11" ht="14.25" customHeight="1">
      <c r="A61" s="128"/>
      <c r="B61" s="105">
        <v>1662</v>
      </c>
      <c r="C61" s="105">
        <v>1662</v>
      </c>
      <c r="D61" s="72" t="s">
        <v>13</v>
      </c>
      <c r="E61" s="125">
        <v>154</v>
      </c>
      <c r="F61" s="125">
        <v>193</v>
      </c>
      <c r="G61" s="125">
        <v>11</v>
      </c>
      <c r="H61" s="125">
        <v>2</v>
      </c>
      <c r="I61" s="82">
        <f t="shared" si="2"/>
        <v>360</v>
      </c>
      <c r="J61" s="125">
        <v>5</v>
      </c>
      <c r="K61" s="80">
        <f t="shared" si="3"/>
        <v>365</v>
      </c>
    </row>
    <row r="62" spans="1:11" ht="14.25" customHeight="1">
      <c r="A62" s="128"/>
      <c r="B62" s="105">
        <v>1662</v>
      </c>
      <c r="C62" s="105">
        <v>1662</v>
      </c>
      <c r="D62" s="72" t="s">
        <v>15</v>
      </c>
      <c r="E62" s="125">
        <v>154</v>
      </c>
      <c r="F62" s="125">
        <v>186</v>
      </c>
      <c r="G62" s="125">
        <v>3</v>
      </c>
      <c r="H62" s="125">
        <v>3</v>
      </c>
      <c r="I62" s="82">
        <f t="shared" si="2"/>
        <v>346</v>
      </c>
      <c r="J62" s="125">
        <v>0</v>
      </c>
      <c r="K62" s="80">
        <f t="shared" si="3"/>
        <v>346</v>
      </c>
    </row>
    <row r="63" spans="1:11" ht="14.25" customHeight="1">
      <c r="A63" s="128"/>
      <c r="B63" s="105">
        <v>1663</v>
      </c>
      <c r="C63" s="105">
        <v>1663</v>
      </c>
      <c r="D63" s="72" t="s">
        <v>13</v>
      </c>
      <c r="E63" s="125">
        <v>138</v>
      </c>
      <c r="F63" s="125">
        <v>147</v>
      </c>
      <c r="G63" s="125">
        <v>8</v>
      </c>
      <c r="H63" s="125">
        <v>1</v>
      </c>
      <c r="I63" s="82">
        <f t="shared" si="2"/>
        <v>294</v>
      </c>
      <c r="J63" s="125">
        <v>3</v>
      </c>
      <c r="K63" s="80">
        <f t="shared" si="3"/>
        <v>297</v>
      </c>
    </row>
    <row r="64" spans="1:11" ht="14.25" customHeight="1">
      <c r="A64" s="128"/>
      <c r="B64" s="105">
        <v>1663</v>
      </c>
      <c r="C64" s="105">
        <v>1663</v>
      </c>
      <c r="D64" s="72" t="s">
        <v>15</v>
      </c>
      <c r="E64" s="125">
        <v>143</v>
      </c>
      <c r="F64" s="125">
        <v>155</v>
      </c>
      <c r="G64" s="125">
        <v>9</v>
      </c>
      <c r="H64" s="125">
        <v>1</v>
      </c>
      <c r="I64" s="82">
        <f t="shared" si="2"/>
        <v>308</v>
      </c>
      <c r="J64" s="125">
        <v>7</v>
      </c>
      <c r="K64" s="80">
        <f t="shared" si="3"/>
        <v>315</v>
      </c>
    </row>
    <row r="65" spans="1:11" ht="14.25" customHeight="1">
      <c r="A65" s="128"/>
      <c r="B65" s="129">
        <v>1664</v>
      </c>
      <c r="C65" s="129">
        <v>1664</v>
      </c>
      <c r="D65" s="71" t="s">
        <v>13</v>
      </c>
      <c r="E65" s="130">
        <v>146</v>
      </c>
      <c r="F65" s="130">
        <v>161</v>
      </c>
      <c r="G65" s="130">
        <v>10</v>
      </c>
      <c r="H65" s="130">
        <v>1</v>
      </c>
      <c r="I65" s="73">
        <f t="shared" si="2"/>
        <v>318</v>
      </c>
      <c r="J65" s="130">
        <v>5</v>
      </c>
      <c r="K65" s="80">
        <f t="shared" si="3"/>
        <v>323</v>
      </c>
    </row>
    <row r="66" spans="1:11" ht="14.25" customHeight="1">
      <c r="A66" s="128"/>
      <c r="B66" s="105">
        <v>1664</v>
      </c>
      <c r="C66" s="105">
        <v>1664</v>
      </c>
      <c r="D66" s="72" t="s">
        <v>15</v>
      </c>
      <c r="E66" s="125">
        <v>157</v>
      </c>
      <c r="F66" s="125">
        <v>156</v>
      </c>
      <c r="G66" s="125">
        <v>5</v>
      </c>
      <c r="H66" s="125">
        <v>0</v>
      </c>
      <c r="I66" s="82">
        <f t="shared" si="2"/>
        <v>318</v>
      </c>
      <c r="J66" s="125">
        <v>2</v>
      </c>
      <c r="K66" s="80">
        <f t="shared" si="3"/>
        <v>320</v>
      </c>
    </row>
    <row r="67" spans="1:11" ht="14.25" customHeight="1">
      <c r="A67" s="128"/>
      <c r="B67" s="105">
        <v>1665</v>
      </c>
      <c r="C67" s="105">
        <v>1665</v>
      </c>
      <c r="D67" s="72" t="s">
        <v>13</v>
      </c>
      <c r="E67" s="125">
        <v>102</v>
      </c>
      <c r="F67" s="125">
        <v>167</v>
      </c>
      <c r="G67" s="125">
        <v>9</v>
      </c>
      <c r="H67" s="125">
        <v>1</v>
      </c>
      <c r="I67" s="82">
        <f t="shared" si="2"/>
        <v>279</v>
      </c>
      <c r="J67" s="125">
        <v>2</v>
      </c>
      <c r="K67" s="80">
        <f t="shared" si="3"/>
        <v>281</v>
      </c>
    </row>
    <row r="68" spans="1:11" ht="14.25" customHeight="1">
      <c r="A68" s="128"/>
      <c r="B68" s="105">
        <v>1665</v>
      </c>
      <c r="C68" s="105">
        <v>1665</v>
      </c>
      <c r="D68" s="72" t="s">
        <v>15</v>
      </c>
      <c r="E68" s="125">
        <v>98</v>
      </c>
      <c r="F68" s="125">
        <v>166</v>
      </c>
      <c r="G68" s="125">
        <v>9</v>
      </c>
      <c r="H68" s="125">
        <v>2</v>
      </c>
      <c r="I68" s="82">
        <f t="shared" si="2"/>
        <v>275</v>
      </c>
      <c r="J68" s="125">
        <v>3</v>
      </c>
      <c r="K68" s="80">
        <f t="shared" si="3"/>
        <v>278</v>
      </c>
    </row>
    <row r="69" spans="1:11" ht="14.25" customHeight="1">
      <c r="A69" s="128"/>
      <c r="B69" s="105">
        <v>1666</v>
      </c>
      <c r="C69" s="105">
        <v>1666</v>
      </c>
      <c r="D69" s="72" t="s">
        <v>13</v>
      </c>
      <c r="E69" s="125">
        <v>134</v>
      </c>
      <c r="F69" s="125">
        <v>171</v>
      </c>
      <c r="G69" s="125">
        <v>18</v>
      </c>
      <c r="H69" s="125">
        <v>4</v>
      </c>
      <c r="I69" s="73">
        <f t="shared" si="2"/>
        <v>327</v>
      </c>
      <c r="J69" s="125">
        <v>6</v>
      </c>
      <c r="K69" s="80">
        <f t="shared" si="3"/>
        <v>333</v>
      </c>
    </row>
    <row r="70" spans="1:11" ht="14.25" customHeight="1">
      <c r="A70" s="128"/>
      <c r="B70" s="129">
        <v>1666</v>
      </c>
      <c r="C70" s="129">
        <v>1666</v>
      </c>
      <c r="D70" s="71" t="s">
        <v>17</v>
      </c>
      <c r="E70" s="130">
        <v>129</v>
      </c>
      <c r="F70" s="130">
        <v>180</v>
      </c>
      <c r="G70" s="130">
        <v>9</v>
      </c>
      <c r="H70" s="130">
        <v>3</v>
      </c>
      <c r="I70" s="73">
        <f t="shared" si="2"/>
        <v>321</v>
      </c>
      <c r="J70" s="130">
        <v>3</v>
      </c>
      <c r="K70" s="80">
        <f t="shared" si="3"/>
        <v>324</v>
      </c>
    </row>
    <row r="71" spans="1:11" ht="14.25" customHeight="1">
      <c r="A71" s="128"/>
      <c r="B71" s="105">
        <v>1666</v>
      </c>
      <c r="C71" s="105">
        <v>1666</v>
      </c>
      <c r="D71" s="72" t="s">
        <v>18</v>
      </c>
      <c r="E71" s="125">
        <v>136</v>
      </c>
      <c r="F71" s="125">
        <v>166</v>
      </c>
      <c r="G71" s="125">
        <v>8</v>
      </c>
      <c r="H71" s="125">
        <v>2</v>
      </c>
      <c r="I71" s="82">
        <f t="shared" si="2"/>
        <v>312</v>
      </c>
      <c r="J71" s="125">
        <v>5</v>
      </c>
      <c r="K71" s="80">
        <f t="shared" si="3"/>
        <v>317</v>
      </c>
    </row>
    <row r="72" spans="1:11" ht="14.25" customHeight="1">
      <c r="A72" s="114"/>
      <c r="B72" s="105">
        <v>1667</v>
      </c>
      <c r="C72" s="105">
        <v>1667</v>
      </c>
      <c r="D72" s="72" t="s">
        <v>13</v>
      </c>
      <c r="E72" s="126">
        <v>157</v>
      </c>
      <c r="F72" s="126">
        <v>190</v>
      </c>
      <c r="G72" s="126">
        <v>9</v>
      </c>
      <c r="H72" s="126">
        <v>2</v>
      </c>
      <c r="I72" s="82">
        <f t="shared" si="2"/>
        <v>358</v>
      </c>
      <c r="J72" s="125">
        <v>3</v>
      </c>
      <c r="K72" s="80">
        <f t="shared" si="3"/>
        <v>361</v>
      </c>
    </row>
    <row r="73" spans="1:11" ht="14.25" customHeight="1">
      <c r="A73" s="114"/>
      <c r="B73" s="72">
        <v>1667</v>
      </c>
      <c r="C73" s="72">
        <v>1667</v>
      </c>
      <c r="D73" s="72" t="s">
        <v>17</v>
      </c>
      <c r="E73" s="80">
        <v>138</v>
      </c>
      <c r="F73" s="80">
        <v>207</v>
      </c>
      <c r="G73" s="80">
        <v>8</v>
      </c>
      <c r="H73" s="80">
        <v>2</v>
      </c>
      <c r="I73" s="82">
        <f t="shared" si="2"/>
        <v>355</v>
      </c>
      <c r="J73" s="125">
        <v>4</v>
      </c>
      <c r="K73" s="80">
        <f t="shared" si="3"/>
        <v>359</v>
      </c>
    </row>
    <row r="74" spans="1:11" ht="14.25" customHeight="1">
      <c r="A74" s="128"/>
      <c r="B74" s="105">
        <v>1667</v>
      </c>
      <c r="C74" s="105">
        <v>1667</v>
      </c>
      <c r="D74" s="72" t="s">
        <v>18</v>
      </c>
      <c r="E74" s="125">
        <v>136</v>
      </c>
      <c r="F74" s="80">
        <v>221</v>
      </c>
      <c r="G74" s="80">
        <v>11</v>
      </c>
      <c r="H74" s="80">
        <v>2</v>
      </c>
      <c r="I74" s="73">
        <f t="shared" si="2"/>
        <v>370</v>
      </c>
      <c r="J74" s="80">
        <v>1</v>
      </c>
      <c r="K74" s="80">
        <f t="shared" si="3"/>
        <v>371</v>
      </c>
    </row>
    <row r="75" spans="1:11" ht="14.25" customHeight="1">
      <c r="A75" s="128" t="s">
        <v>227</v>
      </c>
      <c r="B75" s="105">
        <v>1668</v>
      </c>
      <c r="C75" s="105">
        <v>1668</v>
      </c>
      <c r="D75" s="72" t="s">
        <v>13</v>
      </c>
      <c r="E75" s="125">
        <v>128</v>
      </c>
      <c r="F75" s="80">
        <v>184</v>
      </c>
      <c r="G75" s="80">
        <v>5</v>
      </c>
      <c r="H75" s="80">
        <v>0</v>
      </c>
      <c r="I75" s="73">
        <f t="shared" si="2"/>
        <v>317</v>
      </c>
      <c r="J75" s="80">
        <v>3</v>
      </c>
      <c r="K75" s="80">
        <f t="shared" si="3"/>
        <v>320</v>
      </c>
    </row>
    <row r="76" spans="1:11" ht="14.25" customHeight="1">
      <c r="A76" s="128"/>
      <c r="B76" s="105">
        <v>1668</v>
      </c>
      <c r="C76" s="105">
        <v>1668</v>
      </c>
      <c r="D76" s="72" t="s">
        <v>15</v>
      </c>
      <c r="E76" s="125">
        <v>112</v>
      </c>
      <c r="F76" s="80">
        <v>185</v>
      </c>
      <c r="G76" s="80">
        <v>6</v>
      </c>
      <c r="H76" s="80">
        <v>1</v>
      </c>
      <c r="I76" s="73">
        <f t="shared" si="2"/>
        <v>304</v>
      </c>
      <c r="J76" s="80">
        <v>8</v>
      </c>
      <c r="K76" s="80">
        <f t="shared" si="3"/>
        <v>312</v>
      </c>
    </row>
    <row r="77" spans="1:11" ht="14.25" customHeight="1">
      <c r="A77" s="128"/>
      <c r="B77" s="105">
        <v>1669</v>
      </c>
      <c r="C77" s="105">
        <v>1669</v>
      </c>
      <c r="D77" s="72" t="s">
        <v>13</v>
      </c>
      <c r="E77" s="80">
        <v>119</v>
      </c>
      <c r="F77" s="80">
        <v>162</v>
      </c>
      <c r="G77" s="80">
        <v>6</v>
      </c>
      <c r="H77" s="80">
        <v>0</v>
      </c>
      <c r="I77" s="73">
        <f t="shared" ref="I77:I108" si="4">SUM(E77:H77)</f>
        <v>287</v>
      </c>
      <c r="J77" s="80">
        <v>5</v>
      </c>
      <c r="K77" s="80">
        <f t="shared" ref="K77:K108" si="5">SUM(I77:J77)</f>
        <v>292</v>
      </c>
    </row>
    <row r="78" spans="1:11" ht="14.25" customHeight="1">
      <c r="A78" s="114"/>
      <c r="B78" s="72">
        <v>1669</v>
      </c>
      <c r="C78" s="72">
        <v>1669</v>
      </c>
      <c r="D78" s="72" t="s">
        <v>17</v>
      </c>
      <c r="E78" s="80">
        <v>130</v>
      </c>
      <c r="F78" s="80">
        <v>179</v>
      </c>
      <c r="G78" s="80">
        <v>5</v>
      </c>
      <c r="H78" s="80">
        <v>0</v>
      </c>
      <c r="I78" s="73">
        <f t="shared" si="4"/>
        <v>314</v>
      </c>
      <c r="J78" s="80">
        <v>7</v>
      </c>
      <c r="K78" s="80">
        <f t="shared" si="5"/>
        <v>321</v>
      </c>
    </row>
    <row r="79" spans="1:11" ht="14.25" customHeight="1">
      <c r="A79" s="114"/>
      <c r="B79" s="72">
        <v>1669</v>
      </c>
      <c r="C79" s="72">
        <v>1669</v>
      </c>
      <c r="D79" s="72" t="s">
        <v>18</v>
      </c>
      <c r="E79" s="80">
        <v>141</v>
      </c>
      <c r="F79" s="80">
        <v>157</v>
      </c>
      <c r="G79" s="80">
        <v>12</v>
      </c>
      <c r="H79" s="80">
        <v>0</v>
      </c>
      <c r="I79" s="73">
        <f t="shared" si="4"/>
        <v>310</v>
      </c>
      <c r="J79" s="80">
        <v>3</v>
      </c>
      <c r="K79" s="80">
        <f t="shared" si="5"/>
        <v>313</v>
      </c>
    </row>
    <row r="80" spans="1:11" ht="14.25" customHeight="1">
      <c r="A80" s="114"/>
      <c r="B80" s="72">
        <v>1670</v>
      </c>
      <c r="C80" s="72">
        <v>1670</v>
      </c>
      <c r="D80" s="72" t="s">
        <v>13</v>
      </c>
      <c r="E80" s="80">
        <v>120</v>
      </c>
      <c r="F80" s="80">
        <v>141</v>
      </c>
      <c r="G80" s="80">
        <v>5</v>
      </c>
      <c r="H80" s="80">
        <v>1</v>
      </c>
      <c r="I80" s="73">
        <f t="shared" si="4"/>
        <v>267</v>
      </c>
      <c r="J80" s="80">
        <v>5</v>
      </c>
      <c r="K80" s="80">
        <f t="shared" si="5"/>
        <v>272</v>
      </c>
    </row>
    <row r="81" spans="1:11" ht="14.25" customHeight="1">
      <c r="A81" s="114"/>
      <c r="B81" s="72">
        <v>1670</v>
      </c>
      <c r="C81" s="72">
        <v>1670</v>
      </c>
      <c r="D81" s="72" t="s">
        <v>15</v>
      </c>
      <c r="E81" s="80">
        <v>107</v>
      </c>
      <c r="F81" s="80">
        <v>177</v>
      </c>
      <c r="G81" s="80">
        <v>4</v>
      </c>
      <c r="H81" s="80">
        <v>3</v>
      </c>
      <c r="I81" s="73">
        <f t="shared" si="4"/>
        <v>291</v>
      </c>
      <c r="J81" s="80">
        <v>6</v>
      </c>
      <c r="K81" s="80">
        <f t="shared" si="5"/>
        <v>297</v>
      </c>
    </row>
    <row r="82" spans="1:11" ht="14.25" customHeight="1">
      <c r="A82" s="65"/>
      <c r="B82" s="72">
        <v>1671</v>
      </c>
      <c r="C82" s="72">
        <v>1671</v>
      </c>
      <c r="D82" s="72" t="s">
        <v>13</v>
      </c>
      <c r="E82" s="80">
        <v>128</v>
      </c>
      <c r="F82" s="80">
        <v>212</v>
      </c>
      <c r="G82" s="80">
        <v>6</v>
      </c>
      <c r="H82" s="80">
        <v>3</v>
      </c>
      <c r="I82" s="73">
        <f t="shared" si="4"/>
        <v>349</v>
      </c>
      <c r="J82" s="80">
        <v>7</v>
      </c>
      <c r="K82" s="80">
        <f t="shared" si="5"/>
        <v>356</v>
      </c>
    </row>
    <row r="83" spans="1:11" ht="14.25" customHeight="1">
      <c r="A83" s="65"/>
      <c r="B83" s="72">
        <v>1671</v>
      </c>
      <c r="C83" s="72">
        <v>1671</v>
      </c>
      <c r="D83" s="72" t="s">
        <v>15</v>
      </c>
      <c r="E83" s="80">
        <v>135</v>
      </c>
      <c r="F83" s="80">
        <v>222</v>
      </c>
      <c r="G83" s="80">
        <v>10</v>
      </c>
      <c r="H83" s="80">
        <v>1</v>
      </c>
      <c r="I83" s="73">
        <f t="shared" si="4"/>
        <v>368</v>
      </c>
      <c r="J83" s="80">
        <v>7</v>
      </c>
      <c r="K83" s="80">
        <f t="shared" si="5"/>
        <v>375</v>
      </c>
    </row>
    <row r="84" spans="1:11" ht="14.25" customHeight="1">
      <c r="A84" s="101"/>
      <c r="B84" s="72">
        <v>1672</v>
      </c>
      <c r="C84" s="72">
        <v>1672</v>
      </c>
      <c r="D84" s="72" t="s">
        <v>13</v>
      </c>
      <c r="E84" s="80">
        <v>86</v>
      </c>
      <c r="F84" s="80">
        <v>158</v>
      </c>
      <c r="G84" s="80">
        <v>11</v>
      </c>
      <c r="H84" s="80">
        <v>3</v>
      </c>
      <c r="I84" s="73">
        <f t="shared" si="4"/>
        <v>258</v>
      </c>
      <c r="J84" s="80">
        <v>4</v>
      </c>
      <c r="K84" s="80">
        <f t="shared" si="5"/>
        <v>262</v>
      </c>
    </row>
    <row r="85" spans="1:11" ht="14.25" customHeight="1">
      <c r="A85" s="101"/>
      <c r="B85" s="105">
        <v>1672</v>
      </c>
      <c r="C85" s="105">
        <v>1672</v>
      </c>
      <c r="D85" s="72" t="s">
        <v>15</v>
      </c>
      <c r="E85" s="125">
        <v>120</v>
      </c>
      <c r="F85" s="125">
        <v>139</v>
      </c>
      <c r="G85" s="125">
        <v>6</v>
      </c>
      <c r="H85" s="125">
        <v>2</v>
      </c>
      <c r="I85" s="82">
        <f t="shared" si="4"/>
        <v>267</v>
      </c>
      <c r="J85" s="125">
        <v>4</v>
      </c>
      <c r="K85" s="80">
        <f t="shared" si="5"/>
        <v>271</v>
      </c>
    </row>
    <row r="86" spans="1:11" ht="14.25" customHeight="1">
      <c r="A86" s="101"/>
      <c r="B86" s="105">
        <v>1673</v>
      </c>
      <c r="C86" s="105">
        <v>1673</v>
      </c>
      <c r="D86" s="72" t="s">
        <v>13</v>
      </c>
      <c r="E86" s="125">
        <v>177</v>
      </c>
      <c r="F86" s="125">
        <v>211</v>
      </c>
      <c r="G86" s="80">
        <v>18</v>
      </c>
      <c r="H86" s="80">
        <v>2</v>
      </c>
      <c r="I86" s="73">
        <f t="shared" si="4"/>
        <v>408</v>
      </c>
      <c r="J86" s="80">
        <v>3</v>
      </c>
      <c r="K86" s="80">
        <f t="shared" si="5"/>
        <v>411</v>
      </c>
    </row>
    <row r="87" spans="1:11" ht="14.25" customHeight="1">
      <c r="A87" s="101"/>
      <c r="B87" s="105">
        <v>1673</v>
      </c>
      <c r="C87" s="105">
        <v>1673</v>
      </c>
      <c r="D87" s="72" t="s">
        <v>15</v>
      </c>
      <c r="E87" s="125">
        <v>173</v>
      </c>
      <c r="F87" s="125">
        <v>249</v>
      </c>
      <c r="G87" s="80">
        <v>14</v>
      </c>
      <c r="H87" s="80">
        <v>0</v>
      </c>
      <c r="I87" s="73">
        <f t="shared" si="4"/>
        <v>436</v>
      </c>
      <c r="J87" s="80">
        <v>2</v>
      </c>
      <c r="K87" s="80">
        <f t="shared" si="5"/>
        <v>438</v>
      </c>
    </row>
    <row r="88" spans="1:11" ht="14.25" customHeight="1">
      <c r="A88" s="101"/>
      <c r="B88" s="105">
        <v>1674</v>
      </c>
      <c r="C88" s="105">
        <v>1674</v>
      </c>
      <c r="D88" s="72" t="s">
        <v>13</v>
      </c>
      <c r="E88" s="125">
        <v>114</v>
      </c>
      <c r="F88" s="125">
        <v>154</v>
      </c>
      <c r="G88" s="80">
        <v>9</v>
      </c>
      <c r="H88" s="80">
        <v>3</v>
      </c>
      <c r="I88" s="73">
        <f t="shared" si="4"/>
        <v>280</v>
      </c>
      <c r="J88" s="80">
        <v>2</v>
      </c>
      <c r="K88" s="80">
        <f t="shared" si="5"/>
        <v>282</v>
      </c>
    </row>
    <row r="89" spans="1:11" ht="14.25" customHeight="1">
      <c r="A89" s="101"/>
      <c r="B89" s="105">
        <v>1674</v>
      </c>
      <c r="C89" s="105">
        <v>1674</v>
      </c>
      <c r="D89" s="72" t="s">
        <v>15</v>
      </c>
      <c r="E89" s="125">
        <v>140</v>
      </c>
      <c r="F89" s="125">
        <v>139</v>
      </c>
      <c r="G89" s="80">
        <v>7</v>
      </c>
      <c r="H89" s="80">
        <v>1</v>
      </c>
      <c r="I89" s="73">
        <f t="shared" si="4"/>
        <v>287</v>
      </c>
      <c r="J89" s="80">
        <v>1</v>
      </c>
      <c r="K89" s="80">
        <f t="shared" si="5"/>
        <v>288</v>
      </c>
    </row>
    <row r="90" spans="1:11" ht="14.25" customHeight="1">
      <c r="A90" s="101"/>
      <c r="B90" s="105">
        <v>1675</v>
      </c>
      <c r="C90" s="105">
        <v>1675</v>
      </c>
      <c r="D90" s="72" t="s">
        <v>13</v>
      </c>
      <c r="E90" s="125">
        <v>154</v>
      </c>
      <c r="F90" s="125">
        <v>199</v>
      </c>
      <c r="G90" s="125">
        <v>8</v>
      </c>
      <c r="H90" s="125">
        <v>3</v>
      </c>
      <c r="I90" s="82">
        <f t="shared" si="4"/>
        <v>364</v>
      </c>
      <c r="J90" s="125">
        <v>5</v>
      </c>
      <c r="K90" s="80">
        <f t="shared" si="5"/>
        <v>369</v>
      </c>
    </row>
    <row r="91" spans="1:11" ht="14.25" customHeight="1">
      <c r="A91" s="101"/>
      <c r="B91" s="105">
        <v>1675</v>
      </c>
      <c r="C91" s="105">
        <v>1675</v>
      </c>
      <c r="D91" s="72" t="s">
        <v>15</v>
      </c>
      <c r="E91" s="125">
        <v>132</v>
      </c>
      <c r="F91" s="125">
        <v>208</v>
      </c>
      <c r="G91" s="125">
        <v>14</v>
      </c>
      <c r="H91" s="125">
        <v>3</v>
      </c>
      <c r="I91" s="82">
        <f t="shared" si="4"/>
        <v>357</v>
      </c>
      <c r="J91" s="125">
        <v>3</v>
      </c>
      <c r="K91" s="80">
        <f t="shared" si="5"/>
        <v>360</v>
      </c>
    </row>
    <row r="92" spans="1:11" ht="14.25" customHeight="1">
      <c r="A92" s="101"/>
      <c r="B92" s="105">
        <v>1676</v>
      </c>
      <c r="C92" s="105">
        <v>1676</v>
      </c>
      <c r="D92" s="72" t="s">
        <v>13</v>
      </c>
      <c r="E92" s="125">
        <v>130</v>
      </c>
      <c r="F92" s="125">
        <v>143</v>
      </c>
      <c r="G92" s="125">
        <v>9</v>
      </c>
      <c r="H92" s="125">
        <v>2</v>
      </c>
      <c r="I92" s="73">
        <f t="shared" si="4"/>
        <v>284</v>
      </c>
      <c r="J92" s="125">
        <v>4</v>
      </c>
      <c r="K92" s="80">
        <f t="shared" si="5"/>
        <v>288</v>
      </c>
    </row>
    <row r="93" spans="1:11" ht="14.25" customHeight="1">
      <c r="A93" s="101"/>
      <c r="B93" s="105">
        <v>1676</v>
      </c>
      <c r="C93" s="105">
        <v>1676</v>
      </c>
      <c r="D93" s="72" t="s">
        <v>15</v>
      </c>
      <c r="E93" s="125">
        <v>137</v>
      </c>
      <c r="F93" s="125">
        <v>153</v>
      </c>
      <c r="G93" s="125">
        <v>7</v>
      </c>
      <c r="H93" s="125">
        <v>1</v>
      </c>
      <c r="I93" s="82">
        <f t="shared" si="4"/>
        <v>298</v>
      </c>
      <c r="J93" s="125">
        <v>6</v>
      </c>
      <c r="K93" s="80">
        <f t="shared" si="5"/>
        <v>304</v>
      </c>
    </row>
    <row r="94" spans="1:11" ht="14.25" customHeight="1">
      <c r="A94" s="101"/>
      <c r="B94" s="105">
        <v>1677</v>
      </c>
      <c r="C94" s="105">
        <v>1677</v>
      </c>
      <c r="D94" s="72" t="s">
        <v>13</v>
      </c>
      <c r="E94" s="125">
        <v>100</v>
      </c>
      <c r="F94" s="125">
        <v>120</v>
      </c>
      <c r="G94" s="125">
        <v>6</v>
      </c>
      <c r="H94" s="125">
        <v>2</v>
      </c>
      <c r="I94" s="82">
        <f t="shared" si="4"/>
        <v>228</v>
      </c>
      <c r="J94" s="125">
        <v>5</v>
      </c>
      <c r="K94" s="80">
        <f t="shared" si="5"/>
        <v>233</v>
      </c>
    </row>
    <row r="95" spans="1:11" ht="14.25" customHeight="1">
      <c r="A95" s="101"/>
      <c r="B95" s="105">
        <v>1677</v>
      </c>
      <c r="C95" s="105">
        <v>1677</v>
      </c>
      <c r="D95" s="72" t="s">
        <v>15</v>
      </c>
      <c r="E95" s="125">
        <v>96</v>
      </c>
      <c r="F95" s="125">
        <v>129</v>
      </c>
      <c r="G95" s="125">
        <v>8</v>
      </c>
      <c r="H95" s="125">
        <v>0</v>
      </c>
      <c r="I95" s="82">
        <f t="shared" si="4"/>
        <v>233</v>
      </c>
      <c r="J95" s="125">
        <v>3</v>
      </c>
      <c r="K95" s="80">
        <f t="shared" si="5"/>
        <v>236</v>
      </c>
    </row>
    <row r="96" spans="1:11" ht="14.25" customHeight="1">
      <c r="A96" s="101"/>
      <c r="B96" s="105">
        <v>1678</v>
      </c>
      <c r="C96" s="105">
        <v>1678</v>
      </c>
      <c r="D96" s="72" t="s">
        <v>13</v>
      </c>
      <c r="E96" s="125">
        <v>162</v>
      </c>
      <c r="F96" s="125">
        <v>248</v>
      </c>
      <c r="G96" s="125">
        <v>12</v>
      </c>
      <c r="H96" s="125">
        <v>1</v>
      </c>
      <c r="I96" s="82">
        <f t="shared" si="4"/>
        <v>423</v>
      </c>
      <c r="J96" s="125">
        <v>9</v>
      </c>
      <c r="K96" s="80">
        <f t="shared" si="5"/>
        <v>432</v>
      </c>
    </row>
    <row r="97" spans="1:11" ht="14.25" customHeight="1">
      <c r="A97" s="101"/>
      <c r="B97" s="105">
        <v>1679</v>
      </c>
      <c r="C97" s="105">
        <v>1679</v>
      </c>
      <c r="D97" s="72" t="s">
        <v>13</v>
      </c>
      <c r="E97" s="125">
        <v>132</v>
      </c>
      <c r="F97" s="125">
        <v>137</v>
      </c>
      <c r="G97" s="125">
        <v>5</v>
      </c>
      <c r="H97" s="125">
        <v>0</v>
      </c>
      <c r="I97" s="82">
        <f t="shared" si="4"/>
        <v>274</v>
      </c>
      <c r="J97" s="125">
        <v>1</v>
      </c>
      <c r="K97" s="80">
        <f t="shared" si="5"/>
        <v>275</v>
      </c>
    </row>
    <row r="98" spans="1:11" ht="14.25" customHeight="1">
      <c r="A98" s="101"/>
      <c r="B98" s="105">
        <v>1679</v>
      </c>
      <c r="C98" s="105">
        <v>1679</v>
      </c>
      <c r="D98" s="72" t="s">
        <v>15</v>
      </c>
      <c r="E98" s="125">
        <v>137</v>
      </c>
      <c r="F98" s="125">
        <v>122</v>
      </c>
      <c r="G98" s="125">
        <v>5</v>
      </c>
      <c r="H98" s="125">
        <v>1</v>
      </c>
      <c r="I98" s="82">
        <f t="shared" si="4"/>
        <v>265</v>
      </c>
      <c r="J98" s="125">
        <v>3</v>
      </c>
      <c r="K98" s="80">
        <f t="shared" si="5"/>
        <v>268</v>
      </c>
    </row>
    <row r="99" spans="1:11" ht="14.25" customHeight="1">
      <c r="A99" s="101"/>
      <c r="B99" s="105">
        <v>1680</v>
      </c>
      <c r="C99" s="105">
        <v>1680</v>
      </c>
      <c r="D99" s="72" t="s">
        <v>13</v>
      </c>
      <c r="E99" s="125">
        <v>126</v>
      </c>
      <c r="F99" s="125">
        <v>147</v>
      </c>
      <c r="G99" s="125">
        <v>9</v>
      </c>
      <c r="H99" s="125">
        <v>1</v>
      </c>
      <c r="I99" s="82">
        <f t="shared" si="4"/>
        <v>283</v>
      </c>
      <c r="J99" s="125">
        <v>4</v>
      </c>
      <c r="K99" s="80">
        <f t="shared" si="5"/>
        <v>287</v>
      </c>
    </row>
    <row r="100" spans="1:11" ht="14.25" customHeight="1">
      <c r="A100" s="101"/>
      <c r="B100" s="105">
        <v>1680</v>
      </c>
      <c r="C100" s="105">
        <v>1680</v>
      </c>
      <c r="D100" s="72" t="s">
        <v>15</v>
      </c>
      <c r="E100" s="125">
        <v>118</v>
      </c>
      <c r="F100" s="125">
        <v>156</v>
      </c>
      <c r="G100" s="125">
        <v>3</v>
      </c>
      <c r="H100" s="125">
        <v>1</v>
      </c>
      <c r="I100" s="82">
        <f t="shared" si="4"/>
        <v>278</v>
      </c>
      <c r="J100" s="125">
        <v>6</v>
      </c>
      <c r="K100" s="80">
        <f t="shared" si="5"/>
        <v>284</v>
      </c>
    </row>
    <row r="101" spans="1:11" ht="14.25" customHeight="1">
      <c r="A101" s="101"/>
      <c r="B101" s="129">
        <v>1681</v>
      </c>
      <c r="C101" s="129">
        <v>1681</v>
      </c>
      <c r="D101" s="71" t="s">
        <v>13</v>
      </c>
      <c r="E101" s="130">
        <v>113</v>
      </c>
      <c r="F101" s="130">
        <v>196</v>
      </c>
      <c r="G101" s="130">
        <v>9</v>
      </c>
      <c r="H101" s="130">
        <v>1</v>
      </c>
      <c r="I101" s="73">
        <f t="shared" si="4"/>
        <v>319</v>
      </c>
      <c r="J101" s="130">
        <v>6</v>
      </c>
      <c r="K101" s="80">
        <f t="shared" si="5"/>
        <v>325</v>
      </c>
    </row>
    <row r="102" spans="1:11" ht="14.25" customHeight="1">
      <c r="A102" s="101"/>
      <c r="B102" s="105">
        <v>1681</v>
      </c>
      <c r="C102" s="105">
        <v>1681</v>
      </c>
      <c r="D102" s="72" t="s">
        <v>15</v>
      </c>
      <c r="E102" s="126">
        <v>129</v>
      </c>
      <c r="F102" s="126">
        <v>193</v>
      </c>
      <c r="G102" s="126">
        <v>4</v>
      </c>
      <c r="H102" s="126">
        <v>0</v>
      </c>
      <c r="I102" s="73">
        <f t="shared" si="4"/>
        <v>326</v>
      </c>
      <c r="J102" s="125">
        <v>5</v>
      </c>
      <c r="K102" s="80">
        <f t="shared" si="5"/>
        <v>331</v>
      </c>
    </row>
    <row r="103" spans="1:11" ht="14.25" customHeight="1">
      <c r="A103" s="101"/>
      <c r="B103" s="72">
        <v>1681</v>
      </c>
      <c r="C103" s="72">
        <v>1681</v>
      </c>
      <c r="D103" s="72" t="s">
        <v>18</v>
      </c>
      <c r="E103" s="80">
        <v>121</v>
      </c>
      <c r="F103" s="80">
        <v>190</v>
      </c>
      <c r="G103" s="80">
        <v>5</v>
      </c>
      <c r="H103" s="80">
        <v>4</v>
      </c>
      <c r="I103" s="73">
        <f t="shared" si="4"/>
        <v>320</v>
      </c>
      <c r="J103" s="125">
        <v>10</v>
      </c>
      <c r="K103" s="80">
        <f t="shared" si="5"/>
        <v>330</v>
      </c>
    </row>
    <row r="104" spans="1:11" ht="14.25" customHeight="1">
      <c r="A104" s="101"/>
      <c r="B104" s="105">
        <v>1682</v>
      </c>
      <c r="C104" s="105">
        <v>1682</v>
      </c>
      <c r="D104" s="72" t="s">
        <v>13</v>
      </c>
      <c r="E104" s="125">
        <v>149</v>
      </c>
      <c r="F104" s="125">
        <v>212</v>
      </c>
      <c r="G104" s="125">
        <v>6</v>
      </c>
      <c r="H104" s="125">
        <v>3</v>
      </c>
      <c r="I104" s="73">
        <f t="shared" si="4"/>
        <v>370</v>
      </c>
      <c r="J104" s="125">
        <v>11</v>
      </c>
      <c r="K104" s="80">
        <f t="shared" si="5"/>
        <v>381</v>
      </c>
    </row>
    <row r="105" spans="1:11" ht="14.25" customHeight="1">
      <c r="A105" s="101"/>
      <c r="B105" s="105">
        <v>1682</v>
      </c>
      <c r="C105" s="105">
        <v>1682</v>
      </c>
      <c r="D105" s="72" t="s">
        <v>17</v>
      </c>
      <c r="E105" s="125">
        <v>146</v>
      </c>
      <c r="F105" s="125">
        <v>192</v>
      </c>
      <c r="G105" s="125">
        <v>11</v>
      </c>
      <c r="H105" s="125">
        <v>3</v>
      </c>
      <c r="I105" s="82">
        <f t="shared" si="4"/>
        <v>352</v>
      </c>
      <c r="J105" s="125">
        <v>4</v>
      </c>
      <c r="K105" s="80">
        <f t="shared" si="5"/>
        <v>356</v>
      </c>
    </row>
    <row r="106" spans="1:11" ht="14.25" customHeight="1">
      <c r="A106" s="101"/>
      <c r="B106" s="105">
        <v>1682</v>
      </c>
      <c r="C106" s="105">
        <v>1682</v>
      </c>
      <c r="D106" s="72" t="s">
        <v>18</v>
      </c>
      <c r="E106" s="125">
        <v>133</v>
      </c>
      <c r="F106" s="125">
        <v>201</v>
      </c>
      <c r="G106" s="125">
        <v>9</v>
      </c>
      <c r="H106" s="125">
        <v>0</v>
      </c>
      <c r="I106" s="82">
        <f t="shared" si="4"/>
        <v>343</v>
      </c>
      <c r="J106" s="125">
        <v>4</v>
      </c>
      <c r="K106" s="80">
        <f t="shared" si="5"/>
        <v>347</v>
      </c>
    </row>
    <row r="107" spans="1:11" ht="14.25" customHeight="1">
      <c r="A107" s="101"/>
      <c r="B107" s="105">
        <v>1683</v>
      </c>
      <c r="C107" s="105">
        <v>1683</v>
      </c>
      <c r="D107" s="72" t="s">
        <v>13</v>
      </c>
      <c r="E107" s="125">
        <v>146</v>
      </c>
      <c r="F107" s="125">
        <v>156</v>
      </c>
      <c r="G107" s="125">
        <v>9</v>
      </c>
      <c r="H107" s="125">
        <v>0</v>
      </c>
      <c r="I107" s="82">
        <f t="shared" si="4"/>
        <v>311</v>
      </c>
      <c r="J107" s="125">
        <v>4</v>
      </c>
      <c r="K107" s="80">
        <f t="shared" si="5"/>
        <v>315</v>
      </c>
    </row>
    <row r="108" spans="1:11" ht="14.25" customHeight="1">
      <c r="A108" s="101"/>
      <c r="B108" s="105">
        <v>1683</v>
      </c>
      <c r="C108" s="105">
        <v>1683</v>
      </c>
      <c r="D108" s="72" t="s">
        <v>17</v>
      </c>
      <c r="E108" s="125">
        <v>141</v>
      </c>
      <c r="F108" s="125">
        <v>166</v>
      </c>
      <c r="G108" s="125">
        <v>2</v>
      </c>
      <c r="H108" s="125">
        <v>0</v>
      </c>
      <c r="I108" s="73">
        <f t="shared" si="4"/>
        <v>309</v>
      </c>
      <c r="J108" s="125">
        <v>7</v>
      </c>
      <c r="K108" s="80">
        <f t="shared" si="5"/>
        <v>316</v>
      </c>
    </row>
    <row r="109" spans="1:11" ht="14.25" customHeight="1">
      <c r="A109" s="101"/>
      <c r="B109" s="105">
        <v>1683</v>
      </c>
      <c r="C109" s="105">
        <v>1683</v>
      </c>
      <c r="D109" s="72" t="s">
        <v>18</v>
      </c>
      <c r="E109" s="125">
        <v>147</v>
      </c>
      <c r="F109" s="125">
        <v>165</v>
      </c>
      <c r="G109" s="125">
        <v>8</v>
      </c>
      <c r="H109" s="125">
        <v>1</v>
      </c>
      <c r="I109" s="82">
        <f t="shared" ref="I109:I140" si="6">SUM(E109:H109)</f>
        <v>321</v>
      </c>
      <c r="J109" s="125">
        <v>4</v>
      </c>
      <c r="K109" s="80">
        <f t="shared" ref="K109:K140" si="7">SUM(I109:J109)</f>
        <v>325</v>
      </c>
    </row>
    <row r="110" spans="1:11" ht="14.25" customHeight="1">
      <c r="A110" s="101"/>
      <c r="B110" s="105">
        <v>1683</v>
      </c>
      <c r="C110" s="105">
        <v>1683</v>
      </c>
      <c r="D110" s="72" t="s">
        <v>29</v>
      </c>
      <c r="E110" s="125">
        <v>124</v>
      </c>
      <c r="F110" s="125">
        <v>182</v>
      </c>
      <c r="G110" s="125">
        <v>5</v>
      </c>
      <c r="H110" s="125">
        <v>1</v>
      </c>
      <c r="I110" s="82">
        <f t="shared" si="6"/>
        <v>312</v>
      </c>
      <c r="J110" s="125">
        <v>3</v>
      </c>
      <c r="K110" s="80">
        <f t="shared" si="7"/>
        <v>315</v>
      </c>
    </row>
    <row r="111" spans="1:11" ht="14.25" customHeight="1">
      <c r="A111" s="101"/>
      <c r="B111" s="105">
        <v>1684</v>
      </c>
      <c r="C111" s="105">
        <v>1684</v>
      </c>
      <c r="D111" s="72" t="s">
        <v>13</v>
      </c>
      <c r="E111" s="125">
        <v>114</v>
      </c>
      <c r="F111" s="125">
        <v>182</v>
      </c>
      <c r="G111" s="125">
        <v>10</v>
      </c>
      <c r="H111" s="125">
        <v>3</v>
      </c>
      <c r="I111" s="82">
        <f t="shared" si="6"/>
        <v>309</v>
      </c>
      <c r="J111" s="125">
        <v>5</v>
      </c>
      <c r="K111" s="80">
        <f t="shared" si="7"/>
        <v>314</v>
      </c>
    </row>
    <row r="112" spans="1:11" ht="14.25" customHeight="1">
      <c r="A112" s="101"/>
      <c r="B112" s="105">
        <v>1684</v>
      </c>
      <c r="C112" s="105">
        <v>1684</v>
      </c>
      <c r="D112" s="72" t="s">
        <v>15</v>
      </c>
      <c r="E112" s="125">
        <v>108</v>
      </c>
      <c r="F112" s="125">
        <v>147</v>
      </c>
      <c r="G112" s="125">
        <v>16</v>
      </c>
      <c r="H112" s="125">
        <v>2</v>
      </c>
      <c r="I112" s="73">
        <f t="shared" si="6"/>
        <v>273</v>
      </c>
      <c r="J112" s="125">
        <v>3</v>
      </c>
      <c r="K112" s="80">
        <f t="shared" si="7"/>
        <v>276</v>
      </c>
    </row>
    <row r="113" spans="1:11" ht="14.25" customHeight="1">
      <c r="A113" s="101"/>
      <c r="B113" s="105">
        <v>1685</v>
      </c>
      <c r="C113" s="105">
        <v>1685</v>
      </c>
      <c r="D113" s="72" t="s">
        <v>13</v>
      </c>
      <c r="E113" s="125">
        <v>88</v>
      </c>
      <c r="F113" s="125">
        <v>126</v>
      </c>
      <c r="G113" s="125">
        <v>2</v>
      </c>
      <c r="H113" s="125">
        <v>4</v>
      </c>
      <c r="I113" s="82">
        <f t="shared" si="6"/>
        <v>220</v>
      </c>
      <c r="J113" s="125">
        <v>4</v>
      </c>
      <c r="K113" s="80">
        <f t="shared" si="7"/>
        <v>224</v>
      </c>
    </row>
    <row r="114" spans="1:11" ht="14.25" customHeight="1">
      <c r="A114" s="101"/>
      <c r="B114" s="105">
        <v>1686</v>
      </c>
      <c r="C114" s="105">
        <v>1686</v>
      </c>
      <c r="D114" s="72" t="s">
        <v>13</v>
      </c>
      <c r="E114" s="125">
        <v>122</v>
      </c>
      <c r="F114" s="125">
        <v>163</v>
      </c>
      <c r="G114" s="125">
        <v>5</v>
      </c>
      <c r="H114" s="125">
        <v>1</v>
      </c>
      <c r="I114" s="73">
        <f t="shared" si="6"/>
        <v>291</v>
      </c>
      <c r="J114" s="125">
        <v>6</v>
      </c>
      <c r="K114" s="80">
        <f t="shared" si="7"/>
        <v>297</v>
      </c>
    </row>
    <row r="115" spans="1:11" ht="14.25" customHeight="1">
      <c r="A115" s="101"/>
      <c r="B115" s="105">
        <v>1686</v>
      </c>
      <c r="C115" s="105">
        <v>1686</v>
      </c>
      <c r="D115" s="72" t="s">
        <v>17</v>
      </c>
      <c r="E115" s="125">
        <v>150</v>
      </c>
      <c r="F115" s="125">
        <v>163</v>
      </c>
      <c r="G115" s="125">
        <v>7</v>
      </c>
      <c r="H115" s="125">
        <v>0</v>
      </c>
      <c r="I115" s="82">
        <f t="shared" si="6"/>
        <v>320</v>
      </c>
      <c r="J115" s="125">
        <v>6</v>
      </c>
      <c r="K115" s="80">
        <f t="shared" si="7"/>
        <v>326</v>
      </c>
    </row>
    <row r="116" spans="1:11" ht="14.25" customHeight="1">
      <c r="A116" s="101"/>
      <c r="B116" s="105">
        <v>1686</v>
      </c>
      <c r="C116" s="105">
        <v>1686</v>
      </c>
      <c r="D116" s="72" t="s">
        <v>18</v>
      </c>
      <c r="E116" s="125">
        <v>123</v>
      </c>
      <c r="F116" s="125">
        <v>182</v>
      </c>
      <c r="G116" s="125">
        <v>4</v>
      </c>
      <c r="H116" s="125">
        <v>2</v>
      </c>
      <c r="I116" s="82">
        <f t="shared" si="6"/>
        <v>311</v>
      </c>
      <c r="J116" s="125">
        <v>3</v>
      </c>
      <c r="K116" s="80">
        <f t="shared" si="7"/>
        <v>314</v>
      </c>
    </row>
    <row r="117" spans="1:11" ht="14.25" customHeight="1">
      <c r="A117" s="101"/>
      <c r="B117" s="105">
        <v>1687</v>
      </c>
      <c r="C117" s="105">
        <v>1687</v>
      </c>
      <c r="D117" s="72" t="s">
        <v>13</v>
      </c>
      <c r="E117" s="125">
        <v>139</v>
      </c>
      <c r="F117" s="125">
        <v>189</v>
      </c>
      <c r="G117" s="125">
        <v>2</v>
      </c>
      <c r="H117" s="125">
        <v>4</v>
      </c>
      <c r="I117" s="82">
        <f t="shared" si="6"/>
        <v>334</v>
      </c>
      <c r="J117" s="125">
        <v>0</v>
      </c>
      <c r="K117" s="80">
        <f t="shared" si="7"/>
        <v>334</v>
      </c>
    </row>
    <row r="118" spans="1:11" ht="14.25" customHeight="1">
      <c r="A118" s="101"/>
      <c r="B118" s="105">
        <v>1687</v>
      </c>
      <c r="C118" s="105">
        <v>1687</v>
      </c>
      <c r="D118" s="72" t="s">
        <v>15</v>
      </c>
      <c r="E118" s="125">
        <v>168</v>
      </c>
      <c r="F118" s="125">
        <v>166</v>
      </c>
      <c r="G118" s="125">
        <v>4</v>
      </c>
      <c r="H118" s="125">
        <v>7</v>
      </c>
      <c r="I118" s="82">
        <f t="shared" si="6"/>
        <v>345</v>
      </c>
      <c r="J118" s="125">
        <v>8</v>
      </c>
      <c r="K118" s="80">
        <f t="shared" si="7"/>
        <v>353</v>
      </c>
    </row>
    <row r="119" spans="1:11" ht="14.25" customHeight="1">
      <c r="A119" s="101"/>
      <c r="B119" s="105">
        <v>1688</v>
      </c>
      <c r="C119" s="105">
        <v>1688</v>
      </c>
      <c r="D119" s="72" t="s">
        <v>13</v>
      </c>
      <c r="E119" s="125">
        <v>147</v>
      </c>
      <c r="F119" s="125">
        <v>161</v>
      </c>
      <c r="G119" s="125">
        <v>3</v>
      </c>
      <c r="H119" s="125">
        <v>1</v>
      </c>
      <c r="I119" s="82">
        <f t="shared" si="6"/>
        <v>312</v>
      </c>
      <c r="J119" s="125">
        <v>6</v>
      </c>
      <c r="K119" s="80">
        <f t="shared" si="7"/>
        <v>318</v>
      </c>
    </row>
    <row r="120" spans="1:11" ht="14.25" customHeight="1">
      <c r="A120" s="101"/>
      <c r="B120" s="105">
        <v>1688</v>
      </c>
      <c r="C120" s="105">
        <v>1688</v>
      </c>
      <c r="D120" s="72" t="s">
        <v>15</v>
      </c>
      <c r="E120" s="125">
        <v>129</v>
      </c>
      <c r="F120" s="125">
        <v>183</v>
      </c>
      <c r="G120" s="125">
        <v>7</v>
      </c>
      <c r="H120" s="125">
        <v>3</v>
      </c>
      <c r="I120" s="82">
        <f t="shared" si="6"/>
        <v>322</v>
      </c>
      <c r="J120" s="125">
        <v>7</v>
      </c>
      <c r="K120" s="80">
        <f t="shared" si="7"/>
        <v>329</v>
      </c>
    </row>
    <row r="121" spans="1:11" ht="14.25" customHeight="1">
      <c r="A121" s="101"/>
      <c r="B121" s="105">
        <v>1689</v>
      </c>
      <c r="C121" s="105">
        <v>1689</v>
      </c>
      <c r="D121" s="72" t="s">
        <v>13</v>
      </c>
      <c r="E121" s="125">
        <v>110</v>
      </c>
      <c r="F121" s="125">
        <v>179</v>
      </c>
      <c r="G121" s="125">
        <v>2</v>
      </c>
      <c r="H121" s="125">
        <v>3</v>
      </c>
      <c r="I121" s="82">
        <f t="shared" si="6"/>
        <v>294</v>
      </c>
      <c r="J121" s="125">
        <v>8</v>
      </c>
      <c r="K121" s="80">
        <f t="shared" si="7"/>
        <v>302</v>
      </c>
    </row>
    <row r="122" spans="1:11" ht="14.25" customHeight="1">
      <c r="A122" s="101"/>
      <c r="B122" s="105">
        <v>1689</v>
      </c>
      <c r="C122" s="105">
        <v>1689</v>
      </c>
      <c r="D122" s="72" t="s">
        <v>15</v>
      </c>
      <c r="E122" s="125">
        <v>104</v>
      </c>
      <c r="F122" s="125">
        <v>163</v>
      </c>
      <c r="G122" s="125">
        <v>1</v>
      </c>
      <c r="H122" s="125">
        <v>9</v>
      </c>
      <c r="I122" s="73">
        <f t="shared" si="6"/>
        <v>277</v>
      </c>
      <c r="J122" s="125">
        <v>1</v>
      </c>
      <c r="K122" s="80">
        <f t="shared" si="7"/>
        <v>278</v>
      </c>
    </row>
    <row r="123" spans="1:11" ht="14.25" customHeight="1">
      <c r="A123" s="101"/>
      <c r="B123" s="105">
        <v>1690</v>
      </c>
      <c r="C123" s="105">
        <v>1690</v>
      </c>
      <c r="D123" s="72" t="s">
        <v>13</v>
      </c>
      <c r="E123" s="125">
        <v>134</v>
      </c>
      <c r="F123" s="125">
        <v>151</v>
      </c>
      <c r="G123" s="125">
        <v>1</v>
      </c>
      <c r="H123" s="125">
        <v>5</v>
      </c>
      <c r="I123" s="73">
        <f t="shared" si="6"/>
        <v>291</v>
      </c>
      <c r="J123" s="125">
        <v>6</v>
      </c>
      <c r="K123" s="80">
        <f t="shared" si="7"/>
        <v>297</v>
      </c>
    </row>
    <row r="124" spans="1:11" ht="14.25" customHeight="1">
      <c r="A124" s="101"/>
      <c r="B124" s="105">
        <v>1690</v>
      </c>
      <c r="C124" s="105">
        <v>1690</v>
      </c>
      <c r="D124" s="72" t="s">
        <v>15</v>
      </c>
      <c r="E124" s="125">
        <v>156</v>
      </c>
      <c r="F124" s="125">
        <v>171</v>
      </c>
      <c r="G124" s="125">
        <v>2</v>
      </c>
      <c r="H124" s="125">
        <v>0</v>
      </c>
      <c r="I124" s="73">
        <f t="shared" si="6"/>
        <v>329</v>
      </c>
      <c r="J124" s="125">
        <v>7</v>
      </c>
      <c r="K124" s="80">
        <f t="shared" si="7"/>
        <v>336</v>
      </c>
    </row>
    <row r="125" spans="1:11" ht="14.25" customHeight="1">
      <c r="A125" s="101"/>
      <c r="B125" s="129">
        <v>1691</v>
      </c>
      <c r="C125" s="129">
        <v>1691</v>
      </c>
      <c r="D125" s="71" t="s">
        <v>13</v>
      </c>
      <c r="E125" s="130">
        <v>118</v>
      </c>
      <c r="F125" s="130">
        <v>140</v>
      </c>
      <c r="G125" s="130">
        <v>4</v>
      </c>
      <c r="H125" s="130">
        <v>2</v>
      </c>
      <c r="I125" s="82">
        <f t="shared" si="6"/>
        <v>264</v>
      </c>
      <c r="J125" s="125">
        <v>5</v>
      </c>
      <c r="K125" s="80">
        <f t="shared" si="7"/>
        <v>269</v>
      </c>
    </row>
    <row r="126" spans="1:11" ht="14.25" customHeight="1">
      <c r="A126" s="101"/>
      <c r="B126" s="105">
        <v>1691</v>
      </c>
      <c r="C126" s="105">
        <v>1691</v>
      </c>
      <c r="D126" s="72" t="s">
        <v>15</v>
      </c>
      <c r="E126" s="125">
        <v>102</v>
      </c>
      <c r="F126" s="125">
        <v>132</v>
      </c>
      <c r="G126" s="125">
        <v>5</v>
      </c>
      <c r="H126" s="125">
        <v>11</v>
      </c>
      <c r="I126" s="82">
        <f t="shared" si="6"/>
        <v>250</v>
      </c>
      <c r="J126" s="125">
        <v>9</v>
      </c>
      <c r="K126" s="80">
        <f t="shared" si="7"/>
        <v>259</v>
      </c>
    </row>
    <row r="127" spans="1:11" ht="14.25" customHeight="1">
      <c r="A127" s="101"/>
      <c r="B127" s="105">
        <v>1692</v>
      </c>
      <c r="C127" s="105">
        <v>1692</v>
      </c>
      <c r="D127" s="72" t="s">
        <v>13</v>
      </c>
      <c r="E127" s="125">
        <v>104</v>
      </c>
      <c r="F127" s="125">
        <v>252</v>
      </c>
      <c r="G127" s="125">
        <v>4</v>
      </c>
      <c r="H127" s="125">
        <v>2</v>
      </c>
      <c r="I127" s="82">
        <f t="shared" si="6"/>
        <v>362</v>
      </c>
      <c r="J127" s="125">
        <v>6</v>
      </c>
      <c r="K127" s="80">
        <f t="shared" si="7"/>
        <v>368</v>
      </c>
    </row>
    <row r="128" spans="1:11" ht="14.25" customHeight="1">
      <c r="A128" s="101"/>
      <c r="B128" s="105">
        <v>1693</v>
      </c>
      <c r="C128" s="105">
        <v>1693</v>
      </c>
      <c r="D128" s="72" t="s">
        <v>13</v>
      </c>
      <c r="E128" s="125">
        <v>149</v>
      </c>
      <c r="F128" s="125">
        <v>186</v>
      </c>
      <c r="G128" s="125">
        <v>8</v>
      </c>
      <c r="H128" s="125">
        <v>3</v>
      </c>
      <c r="I128" s="82">
        <f t="shared" si="6"/>
        <v>346</v>
      </c>
      <c r="J128" s="125">
        <v>5</v>
      </c>
      <c r="K128" s="80">
        <f t="shared" si="7"/>
        <v>351</v>
      </c>
    </row>
    <row r="129" spans="1:11" ht="14.25" customHeight="1">
      <c r="A129" s="101"/>
      <c r="B129" s="105">
        <v>1693</v>
      </c>
      <c r="C129" s="105">
        <v>1693</v>
      </c>
      <c r="D129" s="72" t="s">
        <v>15</v>
      </c>
      <c r="E129" s="125">
        <v>151</v>
      </c>
      <c r="F129" s="125">
        <v>207</v>
      </c>
      <c r="G129" s="125">
        <v>5</v>
      </c>
      <c r="H129" s="125">
        <v>2</v>
      </c>
      <c r="I129" s="82">
        <f t="shared" si="6"/>
        <v>365</v>
      </c>
      <c r="J129" s="125">
        <v>0</v>
      </c>
      <c r="K129" s="80">
        <f t="shared" si="7"/>
        <v>365</v>
      </c>
    </row>
    <row r="130" spans="1:11" ht="14.25" customHeight="1">
      <c r="A130" s="101"/>
      <c r="B130" s="105">
        <v>1694</v>
      </c>
      <c r="C130" s="105">
        <v>1694</v>
      </c>
      <c r="D130" s="72" t="s">
        <v>13</v>
      </c>
      <c r="E130" s="125">
        <v>124</v>
      </c>
      <c r="F130" s="125">
        <v>288</v>
      </c>
      <c r="G130" s="125">
        <v>7</v>
      </c>
      <c r="H130" s="125">
        <v>1</v>
      </c>
      <c r="I130" s="82">
        <f t="shared" si="6"/>
        <v>420</v>
      </c>
      <c r="J130" s="125">
        <v>5</v>
      </c>
      <c r="K130" s="80">
        <f t="shared" si="7"/>
        <v>425</v>
      </c>
    </row>
    <row r="131" spans="1:11" ht="14.25" customHeight="1">
      <c r="A131" s="101"/>
      <c r="B131" s="105">
        <v>1694</v>
      </c>
      <c r="C131" s="105">
        <v>1694</v>
      </c>
      <c r="D131" s="72" t="s">
        <v>17</v>
      </c>
      <c r="E131" s="125">
        <v>121</v>
      </c>
      <c r="F131" s="125">
        <v>258</v>
      </c>
      <c r="G131" s="125">
        <v>8</v>
      </c>
      <c r="H131" s="125">
        <v>1</v>
      </c>
      <c r="I131" s="82">
        <f t="shared" si="6"/>
        <v>388</v>
      </c>
      <c r="J131" s="125">
        <v>5</v>
      </c>
      <c r="K131" s="80">
        <f t="shared" si="7"/>
        <v>393</v>
      </c>
    </row>
    <row r="132" spans="1:11" ht="14.25" customHeight="1">
      <c r="A132" s="101"/>
      <c r="B132" s="105">
        <v>1694</v>
      </c>
      <c r="C132" s="105">
        <v>1694</v>
      </c>
      <c r="D132" s="72" t="s">
        <v>18</v>
      </c>
      <c r="E132" s="125">
        <v>120</v>
      </c>
      <c r="F132" s="125">
        <v>284</v>
      </c>
      <c r="G132" s="125">
        <v>9</v>
      </c>
      <c r="H132" s="125">
        <v>3</v>
      </c>
      <c r="I132" s="82">
        <f t="shared" si="6"/>
        <v>416</v>
      </c>
      <c r="J132" s="125">
        <v>9</v>
      </c>
      <c r="K132" s="80">
        <f t="shared" si="7"/>
        <v>425</v>
      </c>
    </row>
    <row r="133" spans="1:11" ht="14.25" customHeight="1">
      <c r="A133" s="101"/>
      <c r="B133" s="105">
        <v>1695</v>
      </c>
      <c r="C133" s="105">
        <v>1695</v>
      </c>
      <c r="D133" s="72" t="s">
        <v>13</v>
      </c>
      <c r="E133" s="125">
        <v>116</v>
      </c>
      <c r="F133" s="125">
        <v>204</v>
      </c>
      <c r="G133" s="125">
        <v>7</v>
      </c>
      <c r="H133" s="125">
        <v>1</v>
      </c>
      <c r="I133" s="82">
        <f t="shared" si="6"/>
        <v>328</v>
      </c>
      <c r="J133" s="125">
        <v>7</v>
      </c>
      <c r="K133" s="80">
        <f t="shared" si="7"/>
        <v>335</v>
      </c>
    </row>
    <row r="134" spans="1:11" ht="14.25" customHeight="1">
      <c r="A134" s="101"/>
      <c r="B134" s="105">
        <v>1696</v>
      </c>
      <c r="C134" s="105">
        <v>1696</v>
      </c>
      <c r="D134" s="72" t="s">
        <v>13</v>
      </c>
      <c r="E134" s="125">
        <v>107</v>
      </c>
      <c r="F134" s="125">
        <v>179</v>
      </c>
      <c r="G134" s="125">
        <v>2</v>
      </c>
      <c r="H134" s="125">
        <v>1</v>
      </c>
      <c r="I134" s="73">
        <f t="shared" si="6"/>
        <v>289</v>
      </c>
      <c r="J134" s="125">
        <v>8</v>
      </c>
      <c r="K134" s="80">
        <f t="shared" si="7"/>
        <v>297</v>
      </c>
    </row>
    <row r="135" spans="1:11" ht="14.25" customHeight="1">
      <c r="A135" s="101"/>
      <c r="B135" s="105">
        <v>1696</v>
      </c>
      <c r="C135" s="105">
        <v>1696</v>
      </c>
      <c r="D135" s="72" t="s">
        <v>15</v>
      </c>
      <c r="E135" s="80">
        <v>110</v>
      </c>
      <c r="F135" s="80">
        <v>169</v>
      </c>
      <c r="G135" s="80">
        <v>3</v>
      </c>
      <c r="H135" s="80">
        <v>4</v>
      </c>
      <c r="I135" s="73">
        <f t="shared" si="6"/>
        <v>286</v>
      </c>
      <c r="J135" s="80">
        <v>9</v>
      </c>
      <c r="K135" s="80">
        <f t="shared" si="7"/>
        <v>295</v>
      </c>
    </row>
    <row r="136" spans="1:11" ht="14.25" customHeight="1">
      <c r="A136" s="101"/>
      <c r="B136" s="105">
        <v>1697</v>
      </c>
      <c r="C136" s="105">
        <v>1697</v>
      </c>
      <c r="D136" s="72" t="s">
        <v>13</v>
      </c>
      <c r="E136" s="80">
        <v>115</v>
      </c>
      <c r="F136" s="80">
        <v>171</v>
      </c>
      <c r="G136" s="80">
        <v>5</v>
      </c>
      <c r="H136" s="80">
        <v>2</v>
      </c>
      <c r="I136" s="73">
        <f t="shared" si="6"/>
        <v>293</v>
      </c>
      <c r="J136" s="80">
        <v>13</v>
      </c>
      <c r="K136" s="80">
        <f t="shared" si="7"/>
        <v>306</v>
      </c>
    </row>
    <row r="137" spans="1:11" ht="14.25" customHeight="1">
      <c r="A137" s="101" t="s">
        <v>227</v>
      </c>
      <c r="B137" s="105">
        <v>1697</v>
      </c>
      <c r="C137" s="105">
        <v>1697</v>
      </c>
      <c r="D137" s="72" t="s">
        <v>15</v>
      </c>
      <c r="E137" s="80">
        <v>124</v>
      </c>
      <c r="F137" s="80">
        <v>173</v>
      </c>
      <c r="G137" s="80">
        <v>4</v>
      </c>
      <c r="H137" s="80">
        <v>1</v>
      </c>
      <c r="I137" s="73">
        <f t="shared" si="6"/>
        <v>302</v>
      </c>
      <c r="J137" s="80">
        <v>5</v>
      </c>
      <c r="K137" s="80">
        <f t="shared" si="7"/>
        <v>307</v>
      </c>
    </row>
    <row r="138" spans="1:11" ht="14.25" customHeight="1">
      <c r="A138" s="101"/>
      <c r="B138" s="105">
        <v>1698</v>
      </c>
      <c r="C138" s="105">
        <v>1698</v>
      </c>
      <c r="D138" s="72" t="s">
        <v>13</v>
      </c>
      <c r="E138" s="125">
        <v>121</v>
      </c>
      <c r="F138" s="125">
        <v>175</v>
      </c>
      <c r="G138" s="125">
        <v>6</v>
      </c>
      <c r="H138" s="125">
        <v>3</v>
      </c>
      <c r="I138" s="82">
        <f t="shared" si="6"/>
        <v>305</v>
      </c>
      <c r="J138" s="125">
        <v>7</v>
      </c>
      <c r="K138" s="80">
        <f t="shared" si="7"/>
        <v>312</v>
      </c>
    </row>
    <row r="139" spans="1:11" ht="14.25" customHeight="1">
      <c r="A139" s="101"/>
      <c r="B139" s="105">
        <v>1698</v>
      </c>
      <c r="C139" s="105">
        <v>1698</v>
      </c>
      <c r="D139" s="72" t="s">
        <v>17</v>
      </c>
      <c r="E139" s="125">
        <v>118</v>
      </c>
      <c r="F139" s="125">
        <v>193</v>
      </c>
      <c r="G139" s="125">
        <v>1</v>
      </c>
      <c r="H139" s="125">
        <v>5</v>
      </c>
      <c r="I139" s="82">
        <f t="shared" si="6"/>
        <v>317</v>
      </c>
      <c r="J139" s="125">
        <v>9</v>
      </c>
      <c r="K139" s="80">
        <f t="shared" si="7"/>
        <v>326</v>
      </c>
    </row>
    <row r="140" spans="1:11" ht="14.25" customHeight="1">
      <c r="A140" s="101"/>
      <c r="B140" s="105">
        <v>1698</v>
      </c>
      <c r="C140" s="105">
        <v>1698</v>
      </c>
      <c r="D140" s="72" t="s">
        <v>18</v>
      </c>
      <c r="E140" s="125">
        <v>123</v>
      </c>
      <c r="F140" s="125">
        <v>171</v>
      </c>
      <c r="G140" s="125">
        <v>5</v>
      </c>
      <c r="H140" s="125">
        <v>3</v>
      </c>
      <c r="I140" s="82">
        <f t="shared" si="6"/>
        <v>302</v>
      </c>
      <c r="J140" s="125">
        <v>5</v>
      </c>
      <c r="K140" s="80">
        <f t="shared" si="7"/>
        <v>307</v>
      </c>
    </row>
    <row r="141" spans="1:11" ht="14.25" customHeight="1">
      <c r="A141" s="101"/>
      <c r="B141" s="72">
        <v>1699</v>
      </c>
      <c r="C141" s="72">
        <v>1699</v>
      </c>
      <c r="D141" s="72" t="s">
        <v>13</v>
      </c>
      <c r="E141" s="80">
        <v>82</v>
      </c>
      <c r="F141" s="80">
        <v>149</v>
      </c>
      <c r="G141" s="80">
        <v>4</v>
      </c>
      <c r="H141" s="80">
        <v>3</v>
      </c>
      <c r="I141" s="73">
        <f t="shared" ref="I141:I147" si="8">SUM(E141:H141)</f>
        <v>238</v>
      </c>
      <c r="J141" s="80">
        <v>4</v>
      </c>
      <c r="K141" s="80">
        <f t="shared" ref="K141:K147" si="9">SUM(I141:J141)</f>
        <v>242</v>
      </c>
    </row>
    <row r="142" spans="1:11" ht="14.25" customHeight="1">
      <c r="A142" s="101"/>
      <c r="B142" s="72">
        <v>1699</v>
      </c>
      <c r="C142" s="72">
        <v>1699</v>
      </c>
      <c r="D142" s="72" t="s">
        <v>15</v>
      </c>
      <c r="E142" s="80">
        <v>83</v>
      </c>
      <c r="F142" s="80">
        <v>165</v>
      </c>
      <c r="G142" s="80">
        <v>1</v>
      </c>
      <c r="H142" s="80">
        <v>2</v>
      </c>
      <c r="I142" s="73">
        <f t="shared" si="8"/>
        <v>251</v>
      </c>
      <c r="J142" s="80">
        <v>2</v>
      </c>
      <c r="K142" s="80">
        <f t="shared" si="9"/>
        <v>253</v>
      </c>
    </row>
    <row r="143" spans="1:11" ht="14.25" customHeight="1">
      <c r="A143" s="101"/>
      <c r="B143" s="72">
        <v>1700</v>
      </c>
      <c r="C143" s="72">
        <v>1700</v>
      </c>
      <c r="D143" s="72" t="s">
        <v>13</v>
      </c>
      <c r="E143" s="80">
        <v>138</v>
      </c>
      <c r="F143" s="80">
        <v>244</v>
      </c>
      <c r="G143" s="80">
        <v>3</v>
      </c>
      <c r="H143" s="80">
        <v>3</v>
      </c>
      <c r="I143" s="73">
        <f t="shared" si="8"/>
        <v>388</v>
      </c>
      <c r="J143" s="80">
        <v>4</v>
      </c>
      <c r="K143" s="80">
        <f t="shared" si="9"/>
        <v>392</v>
      </c>
    </row>
    <row r="144" spans="1:11" ht="14.25" customHeight="1">
      <c r="A144" s="101"/>
      <c r="B144" s="72">
        <v>1709</v>
      </c>
      <c r="C144" s="72">
        <v>1709</v>
      </c>
      <c r="D144" s="72" t="s">
        <v>13</v>
      </c>
      <c r="E144" s="80">
        <v>140</v>
      </c>
      <c r="F144" s="80">
        <v>144</v>
      </c>
      <c r="G144" s="80">
        <v>3</v>
      </c>
      <c r="H144" s="80">
        <v>3</v>
      </c>
      <c r="I144" s="73">
        <f t="shared" si="8"/>
        <v>290</v>
      </c>
      <c r="J144" s="80">
        <v>1</v>
      </c>
      <c r="K144" s="80">
        <f t="shared" si="9"/>
        <v>291</v>
      </c>
    </row>
    <row r="145" spans="1:11" ht="14.25" customHeight="1">
      <c r="A145" s="101"/>
      <c r="B145" s="72">
        <v>1709</v>
      </c>
      <c r="C145" s="72">
        <v>1709</v>
      </c>
      <c r="D145" s="72" t="s">
        <v>201</v>
      </c>
      <c r="E145" s="80">
        <v>77</v>
      </c>
      <c r="F145" s="80">
        <v>127</v>
      </c>
      <c r="G145" s="80">
        <v>0</v>
      </c>
      <c r="H145" s="80">
        <v>0</v>
      </c>
      <c r="I145" s="73">
        <f t="shared" si="8"/>
        <v>204</v>
      </c>
      <c r="J145" s="80">
        <v>4</v>
      </c>
      <c r="K145" s="80">
        <f t="shared" si="9"/>
        <v>208</v>
      </c>
    </row>
    <row r="146" spans="1:11" ht="14.25" customHeight="1">
      <c r="A146" s="101"/>
      <c r="B146" s="72">
        <v>1710</v>
      </c>
      <c r="C146" s="72">
        <v>1710</v>
      </c>
      <c r="D146" s="72" t="s">
        <v>13</v>
      </c>
      <c r="E146" s="80">
        <v>173</v>
      </c>
      <c r="F146" s="80">
        <v>275</v>
      </c>
      <c r="G146" s="80">
        <v>5</v>
      </c>
      <c r="H146" s="80">
        <v>4</v>
      </c>
      <c r="I146" s="73">
        <f t="shared" si="8"/>
        <v>457</v>
      </c>
      <c r="J146" s="80">
        <v>9</v>
      </c>
      <c r="K146" s="80">
        <f t="shared" si="9"/>
        <v>466</v>
      </c>
    </row>
    <row r="147" spans="1:11" ht="14.25" customHeight="1" thickBot="1">
      <c r="A147" s="101"/>
      <c r="B147" s="71">
        <v>1711</v>
      </c>
      <c r="C147" s="71">
        <v>1711</v>
      </c>
      <c r="D147" s="71" t="s">
        <v>13</v>
      </c>
      <c r="E147" s="82">
        <v>68</v>
      </c>
      <c r="F147" s="82">
        <v>20</v>
      </c>
      <c r="G147" s="82">
        <v>0</v>
      </c>
      <c r="H147" s="82">
        <v>0</v>
      </c>
      <c r="I147" s="82">
        <f t="shared" si="8"/>
        <v>88</v>
      </c>
      <c r="J147" s="82">
        <v>0</v>
      </c>
      <c r="K147" s="81">
        <f t="shared" si="9"/>
        <v>88</v>
      </c>
    </row>
    <row r="148" spans="1:11" ht="14.25" customHeight="1" thickBot="1">
      <c r="A148" s="260"/>
      <c r="B148" s="305" t="s">
        <v>8</v>
      </c>
      <c r="C148" s="305"/>
      <c r="D148" s="306"/>
      <c r="E148" s="91">
        <f t="shared" ref="E148:K148" si="10">SUM(E13:E147)</f>
        <v>17365</v>
      </c>
      <c r="F148" s="84">
        <f t="shared" si="10"/>
        <v>22868</v>
      </c>
      <c r="G148" s="84">
        <f t="shared" si="10"/>
        <v>998</v>
      </c>
      <c r="H148" s="84">
        <f t="shared" si="10"/>
        <v>280</v>
      </c>
      <c r="I148" s="84">
        <f t="shared" si="10"/>
        <v>41511</v>
      </c>
      <c r="J148" s="84">
        <f t="shared" si="10"/>
        <v>590</v>
      </c>
      <c r="K148" s="91">
        <f t="shared" si="10"/>
        <v>42101</v>
      </c>
    </row>
    <row r="149" spans="1:11" ht="14.25" customHeight="1">
      <c r="A149" s="333"/>
      <c r="B149" s="333"/>
      <c r="C149" s="333"/>
      <c r="D149" s="333"/>
      <c r="E149" s="333"/>
      <c r="F149" s="333"/>
      <c r="G149" s="333"/>
      <c r="H149" s="333"/>
      <c r="I149" s="333"/>
      <c r="J149" s="333"/>
      <c r="K149" s="333"/>
    </row>
    <row r="150" spans="1:11" ht="14.25" customHeight="1">
      <c r="A150" s="101" t="s">
        <v>228</v>
      </c>
      <c r="B150" s="72">
        <v>143</v>
      </c>
      <c r="C150" s="72">
        <v>143</v>
      </c>
      <c r="D150" s="72" t="s">
        <v>13</v>
      </c>
      <c r="E150" s="80">
        <v>125</v>
      </c>
      <c r="F150" s="80">
        <v>162</v>
      </c>
      <c r="G150" s="80">
        <v>4</v>
      </c>
      <c r="H150" s="80">
        <v>5</v>
      </c>
      <c r="I150" s="73">
        <f t="shared" ref="I150:I162" si="11">SUM(E150:H150)</f>
        <v>296</v>
      </c>
      <c r="J150" s="80">
        <v>9</v>
      </c>
      <c r="K150" s="80">
        <f t="shared" ref="K150:K162" si="12">SUM(I150:J150)</f>
        <v>305</v>
      </c>
    </row>
    <row r="151" spans="1:11" ht="14.25" customHeight="1">
      <c r="A151" s="101"/>
      <c r="B151" s="72">
        <v>143</v>
      </c>
      <c r="C151" s="72">
        <v>143</v>
      </c>
      <c r="D151" s="72" t="s">
        <v>15</v>
      </c>
      <c r="E151" s="80">
        <v>121</v>
      </c>
      <c r="F151" s="80">
        <v>168</v>
      </c>
      <c r="G151" s="80">
        <v>2</v>
      </c>
      <c r="H151" s="80">
        <v>7</v>
      </c>
      <c r="I151" s="73">
        <f t="shared" si="11"/>
        <v>298</v>
      </c>
      <c r="J151" s="80">
        <v>4</v>
      </c>
      <c r="K151" s="80">
        <f t="shared" si="12"/>
        <v>302</v>
      </c>
    </row>
    <row r="152" spans="1:11" ht="14.25" customHeight="1">
      <c r="A152" s="117"/>
      <c r="B152" s="105">
        <v>144</v>
      </c>
      <c r="C152" s="105">
        <v>144</v>
      </c>
      <c r="D152" s="105" t="s">
        <v>13</v>
      </c>
      <c r="E152" s="125">
        <v>50</v>
      </c>
      <c r="F152" s="125">
        <v>51</v>
      </c>
      <c r="G152" s="125">
        <v>0</v>
      </c>
      <c r="H152" s="125">
        <v>2</v>
      </c>
      <c r="I152" s="122">
        <f t="shared" si="11"/>
        <v>103</v>
      </c>
      <c r="J152" s="125">
        <v>1</v>
      </c>
      <c r="K152" s="126">
        <f t="shared" si="12"/>
        <v>104</v>
      </c>
    </row>
    <row r="153" spans="1:11" ht="14.25" customHeight="1">
      <c r="A153" s="101"/>
      <c r="B153" s="105">
        <v>144</v>
      </c>
      <c r="C153" s="105">
        <v>144</v>
      </c>
      <c r="D153" s="72" t="s">
        <v>201</v>
      </c>
      <c r="E153" s="125">
        <v>51</v>
      </c>
      <c r="F153" s="125">
        <v>121</v>
      </c>
      <c r="G153" s="125">
        <v>1</v>
      </c>
      <c r="H153" s="125">
        <v>2</v>
      </c>
      <c r="I153" s="82">
        <f t="shared" si="11"/>
        <v>175</v>
      </c>
      <c r="J153" s="125">
        <v>3</v>
      </c>
      <c r="K153" s="80">
        <f t="shared" si="12"/>
        <v>178</v>
      </c>
    </row>
    <row r="154" spans="1:11" ht="14.25" customHeight="1">
      <c r="A154" s="101"/>
      <c r="B154" s="105">
        <v>145</v>
      </c>
      <c r="C154" s="105">
        <v>145</v>
      </c>
      <c r="D154" s="72" t="s">
        <v>13</v>
      </c>
      <c r="E154" s="125">
        <v>93</v>
      </c>
      <c r="F154" s="125">
        <v>95</v>
      </c>
      <c r="G154" s="125">
        <v>1</v>
      </c>
      <c r="H154" s="125">
        <v>2</v>
      </c>
      <c r="I154" s="82">
        <f t="shared" si="11"/>
        <v>191</v>
      </c>
      <c r="J154" s="125">
        <v>3</v>
      </c>
      <c r="K154" s="80">
        <f t="shared" si="12"/>
        <v>194</v>
      </c>
    </row>
    <row r="155" spans="1:11" ht="14.25" customHeight="1">
      <c r="A155" s="101"/>
      <c r="B155" s="105">
        <v>146</v>
      </c>
      <c r="C155" s="105">
        <v>146</v>
      </c>
      <c r="D155" s="72" t="s">
        <v>13</v>
      </c>
      <c r="E155" s="125">
        <v>41</v>
      </c>
      <c r="F155" s="125">
        <v>77</v>
      </c>
      <c r="G155" s="125">
        <v>0</v>
      </c>
      <c r="H155" s="125">
        <v>0</v>
      </c>
      <c r="I155" s="82">
        <f t="shared" si="11"/>
        <v>118</v>
      </c>
      <c r="J155" s="125">
        <v>2</v>
      </c>
      <c r="K155" s="80">
        <f t="shared" si="12"/>
        <v>120</v>
      </c>
    </row>
    <row r="156" spans="1:11" ht="14.25" customHeight="1">
      <c r="A156" s="101"/>
      <c r="B156" s="105">
        <v>147</v>
      </c>
      <c r="C156" s="105">
        <v>147</v>
      </c>
      <c r="D156" s="72" t="s">
        <v>13</v>
      </c>
      <c r="E156" s="125">
        <v>59</v>
      </c>
      <c r="F156" s="125">
        <v>116</v>
      </c>
      <c r="G156" s="125">
        <v>0</v>
      </c>
      <c r="H156" s="125">
        <v>1</v>
      </c>
      <c r="I156" s="73">
        <f t="shared" si="11"/>
        <v>176</v>
      </c>
      <c r="J156" s="125">
        <v>1</v>
      </c>
      <c r="K156" s="80">
        <f t="shared" si="12"/>
        <v>177</v>
      </c>
    </row>
    <row r="157" spans="1:11" ht="14.25" customHeight="1">
      <c r="A157" s="101"/>
      <c r="B157" s="105">
        <v>147</v>
      </c>
      <c r="C157" s="105">
        <v>147</v>
      </c>
      <c r="D157" s="72" t="s">
        <v>201</v>
      </c>
      <c r="E157" s="125">
        <v>62</v>
      </c>
      <c r="F157" s="125">
        <v>178</v>
      </c>
      <c r="G157" s="125">
        <v>2</v>
      </c>
      <c r="H157" s="125">
        <v>1</v>
      </c>
      <c r="I157" s="82">
        <f t="shared" si="11"/>
        <v>243</v>
      </c>
      <c r="J157" s="125">
        <v>0</v>
      </c>
      <c r="K157" s="80">
        <f t="shared" si="12"/>
        <v>243</v>
      </c>
    </row>
    <row r="158" spans="1:11" ht="14.25" customHeight="1">
      <c r="A158" s="101"/>
      <c r="B158" s="105">
        <v>148</v>
      </c>
      <c r="C158" s="105">
        <v>148</v>
      </c>
      <c r="D158" s="72" t="s">
        <v>13</v>
      </c>
      <c r="E158" s="125">
        <v>30</v>
      </c>
      <c r="F158" s="125">
        <v>229</v>
      </c>
      <c r="G158" s="125">
        <v>2</v>
      </c>
      <c r="H158" s="125">
        <v>0</v>
      </c>
      <c r="I158" s="82">
        <f t="shared" si="11"/>
        <v>261</v>
      </c>
      <c r="J158" s="125">
        <v>8</v>
      </c>
      <c r="K158" s="80">
        <f t="shared" si="12"/>
        <v>269</v>
      </c>
    </row>
    <row r="159" spans="1:11" ht="14.25" customHeight="1">
      <c r="A159" s="101"/>
      <c r="B159" s="105">
        <v>149</v>
      </c>
      <c r="C159" s="105">
        <v>149</v>
      </c>
      <c r="D159" s="72" t="s">
        <v>13</v>
      </c>
      <c r="E159" s="125">
        <v>85</v>
      </c>
      <c r="F159" s="125">
        <v>109</v>
      </c>
      <c r="G159" s="125">
        <v>2</v>
      </c>
      <c r="H159" s="125">
        <v>3</v>
      </c>
      <c r="I159" s="82">
        <f t="shared" si="11"/>
        <v>199</v>
      </c>
      <c r="J159" s="125">
        <v>0</v>
      </c>
      <c r="K159" s="80">
        <f t="shared" si="12"/>
        <v>199</v>
      </c>
    </row>
    <row r="160" spans="1:11" ht="14.25" customHeight="1">
      <c r="A160" s="101"/>
      <c r="B160" s="105">
        <v>149</v>
      </c>
      <c r="C160" s="105">
        <v>149</v>
      </c>
      <c r="D160" s="72" t="s">
        <v>201</v>
      </c>
      <c r="E160" s="125">
        <v>23</v>
      </c>
      <c r="F160" s="125">
        <v>64</v>
      </c>
      <c r="G160" s="125">
        <v>1</v>
      </c>
      <c r="H160" s="125">
        <v>0</v>
      </c>
      <c r="I160" s="82">
        <f t="shared" si="11"/>
        <v>88</v>
      </c>
      <c r="J160" s="125">
        <v>1</v>
      </c>
      <c r="K160" s="80">
        <f t="shared" si="12"/>
        <v>89</v>
      </c>
    </row>
    <row r="161" spans="1:11" ht="14.25" customHeight="1">
      <c r="A161" s="101"/>
      <c r="B161" s="105">
        <v>150</v>
      </c>
      <c r="C161" s="105">
        <v>150</v>
      </c>
      <c r="D161" s="72" t="s">
        <v>13</v>
      </c>
      <c r="E161" s="125">
        <v>1</v>
      </c>
      <c r="F161" s="125">
        <v>14</v>
      </c>
      <c r="G161" s="125">
        <v>0</v>
      </c>
      <c r="H161" s="125">
        <v>0</v>
      </c>
      <c r="I161" s="82">
        <f t="shared" si="11"/>
        <v>15</v>
      </c>
      <c r="J161" s="125">
        <v>0</v>
      </c>
      <c r="K161" s="80">
        <f t="shared" si="12"/>
        <v>15</v>
      </c>
    </row>
    <row r="162" spans="1:11" ht="14.25" customHeight="1" thickBot="1">
      <c r="A162" s="101"/>
      <c r="B162" s="72">
        <v>150</v>
      </c>
      <c r="C162" s="72">
        <v>150</v>
      </c>
      <c r="D162" s="72" t="s">
        <v>201</v>
      </c>
      <c r="E162" s="132">
        <v>4</v>
      </c>
      <c r="F162" s="132">
        <v>54</v>
      </c>
      <c r="G162" s="132">
        <v>0</v>
      </c>
      <c r="H162" s="132">
        <v>0</v>
      </c>
      <c r="I162" s="82">
        <f t="shared" si="11"/>
        <v>58</v>
      </c>
      <c r="J162" s="125">
        <v>0</v>
      </c>
      <c r="K162" s="80">
        <f t="shared" si="12"/>
        <v>58</v>
      </c>
    </row>
    <row r="163" spans="1:11" ht="14.25" customHeight="1" thickBot="1">
      <c r="A163" s="260"/>
      <c r="B163" s="305" t="s">
        <v>8</v>
      </c>
      <c r="C163" s="305"/>
      <c r="D163" s="306"/>
      <c r="E163" s="84">
        <f t="shared" ref="E163:K163" si="13">SUM(E150:E162)</f>
        <v>745</v>
      </c>
      <c r="F163" s="84">
        <f t="shared" si="13"/>
        <v>1438</v>
      </c>
      <c r="G163" s="84">
        <f t="shared" si="13"/>
        <v>15</v>
      </c>
      <c r="H163" s="84">
        <f t="shared" si="13"/>
        <v>23</v>
      </c>
      <c r="I163" s="84">
        <f t="shared" si="13"/>
        <v>2221</v>
      </c>
      <c r="J163" s="84">
        <f t="shared" si="13"/>
        <v>32</v>
      </c>
      <c r="K163" s="91">
        <f t="shared" si="13"/>
        <v>2253</v>
      </c>
    </row>
    <row r="164" spans="1:11" ht="14.25" customHeight="1">
      <c r="A164" s="318"/>
      <c r="B164" s="318"/>
      <c r="C164" s="318"/>
      <c r="D164" s="318"/>
      <c r="E164" s="318"/>
      <c r="F164" s="318"/>
      <c r="G164" s="318"/>
      <c r="H164" s="318"/>
      <c r="I164" s="318"/>
      <c r="J164" s="318"/>
      <c r="K164" s="318"/>
    </row>
    <row r="165" spans="1:11" ht="14.25" customHeight="1">
      <c r="A165" s="101" t="s">
        <v>229</v>
      </c>
      <c r="B165" s="72">
        <v>389</v>
      </c>
      <c r="C165" s="72">
        <v>389</v>
      </c>
      <c r="D165" s="72" t="s">
        <v>13</v>
      </c>
      <c r="E165" s="80">
        <v>115</v>
      </c>
      <c r="F165" s="80">
        <v>141</v>
      </c>
      <c r="G165" s="80">
        <v>10</v>
      </c>
      <c r="H165" s="80">
        <v>4</v>
      </c>
      <c r="I165" s="73">
        <f t="shared" ref="I165:I194" si="14">SUM(E165:H165)</f>
        <v>270</v>
      </c>
      <c r="J165" s="80">
        <v>6</v>
      </c>
      <c r="K165" s="80">
        <f t="shared" ref="K165:K194" si="15">SUM(I165:J165)</f>
        <v>276</v>
      </c>
    </row>
    <row r="166" spans="1:11" ht="14.25" customHeight="1">
      <c r="A166" s="101"/>
      <c r="B166" s="72">
        <v>389</v>
      </c>
      <c r="C166" s="72">
        <v>389</v>
      </c>
      <c r="D166" s="72" t="s">
        <v>15</v>
      </c>
      <c r="E166" s="80">
        <v>106</v>
      </c>
      <c r="F166" s="80">
        <v>158</v>
      </c>
      <c r="G166" s="80">
        <v>6</v>
      </c>
      <c r="H166" s="80">
        <v>3</v>
      </c>
      <c r="I166" s="73">
        <f t="shared" si="14"/>
        <v>273</v>
      </c>
      <c r="J166" s="80">
        <v>8</v>
      </c>
      <c r="K166" s="80">
        <f t="shared" si="15"/>
        <v>281</v>
      </c>
    </row>
    <row r="167" spans="1:11" ht="14.25" customHeight="1">
      <c r="A167" s="101"/>
      <c r="B167" s="105">
        <v>390</v>
      </c>
      <c r="C167" s="105">
        <v>390</v>
      </c>
      <c r="D167" s="72" t="s">
        <v>13</v>
      </c>
      <c r="E167" s="125">
        <v>119</v>
      </c>
      <c r="F167" s="125">
        <v>147</v>
      </c>
      <c r="G167" s="125">
        <v>10</v>
      </c>
      <c r="H167" s="125">
        <v>4</v>
      </c>
      <c r="I167" s="82">
        <f t="shared" si="14"/>
        <v>280</v>
      </c>
      <c r="J167" s="125">
        <v>2</v>
      </c>
      <c r="K167" s="80">
        <f t="shared" si="15"/>
        <v>282</v>
      </c>
    </row>
    <row r="168" spans="1:11" ht="14.25" customHeight="1">
      <c r="A168" s="101"/>
      <c r="B168" s="105">
        <v>390</v>
      </c>
      <c r="C168" s="105">
        <v>390</v>
      </c>
      <c r="D168" s="72" t="s">
        <v>15</v>
      </c>
      <c r="E168" s="125">
        <v>115</v>
      </c>
      <c r="F168" s="125">
        <v>153</v>
      </c>
      <c r="G168" s="125">
        <v>19</v>
      </c>
      <c r="H168" s="125">
        <v>2</v>
      </c>
      <c r="I168" s="82">
        <f t="shared" si="14"/>
        <v>289</v>
      </c>
      <c r="J168" s="125">
        <v>4</v>
      </c>
      <c r="K168" s="80">
        <f t="shared" si="15"/>
        <v>293</v>
      </c>
    </row>
    <row r="169" spans="1:11" ht="14.25" customHeight="1">
      <c r="A169" s="101"/>
      <c r="B169" s="105">
        <v>391</v>
      </c>
      <c r="C169" s="105">
        <v>391</v>
      </c>
      <c r="D169" s="72" t="s">
        <v>13</v>
      </c>
      <c r="E169" s="125">
        <v>144</v>
      </c>
      <c r="F169" s="125">
        <v>219</v>
      </c>
      <c r="G169" s="125">
        <v>13</v>
      </c>
      <c r="H169" s="125">
        <v>4</v>
      </c>
      <c r="I169" s="82">
        <f t="shared" si="14"/>
        <v>380</v>
      </c>
      <c r="J169" s="125">
        <v>11</v>
      </c>
      <c r="K169" s="80">
        <f t="shared" si="15"/>
        <v>391</v>
      </c>
    </row>
    <row r="170" spans="1:11" ht="14.25" customHeight="1">
      <c r="A170" s="101"/>
      <c r="B170" s="105">
        <v>391</v>
      </c>
      <c r="C170" s="105">
        <v>391</v>
      </c>
      <c r="D170" s="72" t="s">
        <v>15</v>
      </c>
      <c r="E170" s="125">
        <v>141</v>
      </c>
      <c r="F170" s="125">
        <v>214</v>
      </c>
      <c r="G170" s="125">
        <v>9</v>
      </c>
      <c r="H170" s="125">
        <v>1</v>
      </c>
      <c r="I170" s="82">
        <f t="shared" si="14"/>
        <v>365</v>
      </c>
      <c r="J170" s="125">
        <v>6</v>
      </c>
      <c r="K170" s="80">
        <f t="shared" si="15"/>
        <v>371</v>
      </c>
    </row>
    <row r="171" spans="1:11" ht="14.25" customHeight="1">
      <c r="A171" s="101"/>
      <c r="B171" s="105">
        <v>392</v>
      </c>
      <c r="C171" s="105">
        <v>392</v>
      </c>
      <c r="D171" s="72" t="s">
        <v>13</v>
      </c>
      <c r="E171" s="125">
        <v>33</v>
      </c>
      <c r="F171" s="125">
        <v>58</v>
      </c>
      <c r="G171" s="125">
        <v>2</v>
      </c>
      <c r="H171" s="125">
        <v>0</v>
      </c>
      <c r="I171" s="73">
        <f t="shared" si="14"/>
        <v>93</v>
      </c>
      <c r="J171" s="125">
        <v>0</v>
      </c>
      <c r="K171" s="80">
        <f t="shared" si="15"/>
        <v>93</v>
      </c>
    </row>
    <row r="172" spans="1:11" ht="14.25" customHeight="1">
      <c r="A172" s="101"/>
      <c r="B172" s="105">
        <v>393</v>
      </c>
      <c r="C172" s="105">
        <v>393</v>
      </c>
      <c r="D172" s="72" t="s">
        <v>13</v>
      </c>
      <c r="E172" s="125">
        <v>56</v>
      </c>
      <c r="F172" s="125">
        <v>226</v>
      </c>
      <c r="G172" s="125">
        <v>3</v>
      </c>
      <c r="H172" s="125">
        <v>1</v>
      </c>
      <c r="I172" s="82">
        <f t="shared" si="14"/>
        <v>286</v>
      </c>
      <c r="J172" s="125">
        <v>6</v>
      </c>
      <c r="K172" s="80">
        <f t="shared" si="15"/>
        <v>292</v>
      </c>
    </row>
    <row r="173" spans="1:11" ht="14.25" customHeight="1">
      <c r="A173" s="101"/>
      <c r="B173" s="105">
        <v>393</v>
      </c>
      <c r="C173" s="105">
        <v>393</v>
      </c>
      <c r="D173" s="72" t="s">
        <v>201</v>
      </c>
      <c r="E173" s="125">
        <v>52</v>
      </c>
      <c r="F173" s="125">
        <v>61</v>
      </c>
      <c r="G173" s="125">
        <v>1</v>
      </c>
      <c r="H173" s="125">
        <v>1</v>
      </c>
      <c r="I173" s="82">
        <f t="shared" si="14"/>
        <v>115</v>
      </c>
      <c r="J173" s="125">
        <v>0</v>
      </c>
      <c r="K173" s="80">
        <f t="shared" si="15"/>
        <v>115</v>
      </c>
    </row>
    <row r="174" spans="1:11" ht="14.25" customHeight="1">
      <c r="A174" s="101"/>
      <c r="B174" s="105">
        <v>394</v>
      </c>
      <c r="C174" s="105">
        <v>394</v>
      </c>
      <c r="D174" s="72" t="s">
        <v>13</v>
      </c>
      <c r="E174" s="125">
        <v>93</v>
      </c>
      <c r="F174" s="125">
        <v>192</v>
      </c>
      <c r="G174" s="125">
        <v>2</v>
      </c>
      <c r="H174" s="125">
        <v>0</v>
      </c>
      <c r="I174" s="82">
        <f t="shared" si="14"/>
        <v>287</v>
      </c>
      <c r="J174" s="125">
        <v>2</v>
      </c>
      <c r="K174" s="80">
        <f t="shared" si="15"/>
        <v>289</v>
      </c>
    </row>
    <row r="175" spans="1:11" ht="14.25" customHeight="1">
      <c r="A175" s="101"/>
      <c r="B175" s="105">
        <v>394</v>
      </c>
      <c r="C175" s="105">
        <v>394</v>
      </c>
      <c r="D175" s="72" t="s">
        <v>15</v>
      </c>
      <c r="E175" s="125">
        <v>85</v>
      </c>
      <c r="F175" s="125">
        <v>173</v>
      </c>
      <c r="G175" s="125">
        <v>2</v>
      </c>
      <c r="H175" s="125">
        <v>0</v>
      </c>
      <c r="I175" s="82">
        <f t="shared" si="14"/>
        <v>260</v>
      </c>
      <c r="J175" s="125">
        <v>7</v>
      </c>
      <c r="K175" s="80">
        <f t="shared" si="15"/>
        <v>267</v>
      </c>
    </row>
    <row r="176" spans="1:11" ht="14.25" customHeight="1">
      <c r="A176" s="101"/>
      <c r="B176" s="105">
        <v>395</v>
      </c>
      <c r="C176" s="105">
        <v>395</v>
      </c>
      <c r="D176" s="72" t="s">
        <v>13</v>
      </c>
      <c r="E176" s="125">
        <v>144</v>
      </c>
      <c r="F176" s="125">
        <v>196</v>
      </c>
      <c r="G176" s="125">
        <v>2</v>
      </c>
      <c r="H176" s="125">
        <v>2</v>
      </c>
      <c r="I176" s="82">
        <f t="shared" si="14"/>
        <v>344</v>
      </c>
      <c r="J176" s="125">
        <v>4</v>
      </c>
      <c r="K176" s="80">
        <f t="shared" si="15"/>
        <v>348</v>
      </c>
    </row>
    <row r="177" spans="1:11" ht="14.25" customHeight="1">
      <c r="A177" s="101"/>
      <c r="B177" s="105">
        <v>396</v>
      </c>
      <c r="C177" s="105">
        <v>396</v>
      </c>
      <c r="D177" s="72" t="s">
        <v>13</v>
      </c>
      <c r="E177" s="125">
        <v>92</v>
      </c>
      <c r="F177" s="125">
        <v>144</v>
      </c>
      <c r="G177" s="125">
        <v>17</v>
      </c>
      <c r="H177" s="125">
        <v>2</v>
      </c>
      <c r="I177" s="82">
        <f t="shared" si="14"/>
        <v>255</v>
      </c>
      <c r="J177" s="125">
        <v>8</v>
      </c>
      <c r="K177" s="80">
        <f t="shared" si="15"/>
        <v>263</v>
      </c>
    </row>
    <row r="178" spans="1:11" ht="14.25" customHeight="1">
      <c r="A178" s="101"/>
      <c r="B178" s="105">
        <v>396</v>
      </c>
      <c r="C178" s="105">
        <v>396</v>
      </c>
      <c r="D178" s="72" t="s">
        <v>15</v>
      </c>
      <c r="E178" s="125">
        <v>83</v>
      </c>
      <c r="F178" s="125">
        <v>142</v>
      </c>
      <c r="G178" s="125">
        <v>18</v>
      </c>
      <c r="H178" s="125">
        <v>4</v>
      </c>
      <c r="I178" s="82">
        <f t="shared" si="14"/>
        <v>247</v>
      </c>
      <c r="J178" s="125">
        <v>4</v>
      </c>
      <c r="K178" s="80">
        <f t="shared" si="15"/>
        <v>251</v>
      </c>
    </row>
    <row r="179" spans="1:11" ht="14.25" customHeight="1">
      <c r="A179" s="133"/>
      <c r="B179" s="105">
        <v>397</v>
      </c>
      <c r="C179" s="105">
        <v>397</v>
      </c>
      <c r="D179" s="72" t="s">
        <v>13</v>
      </c>
      <c r="E179" s="125">
        <v>148</v>
      </c>
      <c r="F179" s="125">
        <v>168</v>
      </c>
      <c r="G179" s="125">
        <v>3</v>
      </c>
      <c r="H179" s="125">
        <v>2</v>
      </c>
      <c r="I179" s="82">
        <f t="shared" si="14"/>
        <v>321</v>
      </c>
      <c r="J179" s="125">
        <v>11</v>
      </c>
      <c r="K179" s="80">
        <f t="shared" si="15"/>
        <v>332</v>
      </c>
    </row>
    <row r="180" spans="1:11" ht="14.25" customHeight="1">
      <c r="A180" s="101"/>
      <c r="B180" s="105">
        <v>397</v>
      </c>
      <c r="C180" s="105">
        <v>397</v>
      </c>
      <c r="D180" s="72" t="s">
        <v>15</v>
      </c>
      <c r="E180" s="126">
        <v>113</v>
      </c>
      <c r="F180" s="126">
        <v>154</v>
      </c>
      <c r="G180" s="126">
        <v>3</v>
      </c>
      <c r="H180" s="126">
        <v>2</v>
      </c>
      <c r="I180" s="82">
        <f t="shared" si="14"/>
        <v>272</v>
      </c>
      <c r="J180" s="125">
        <v>10</v>
      </c>
      <c r="K180" s="80">
        <f t="shared" si="15"/>
        <v>282</v>
      </c>
    </row>
    <row r="181" spans="1:11" ht="14.25" customHeight="1">
      <c r="A181" s="101"/>
      <c r="B181" s="72">
        <v>398</v>
      </c>
      <c r="C181" s="72">
        <v>398</v>
      </c>
      <c r="D181" s="72" t="s">
        <v>13</v>
      </c>
      <c r="E181" s="80">
        <v>133</v>
      </c>
      <c r="F181" s="80">
        <v>165</v>
      </c>
      <c r="G181" s="80">
        <v>3</v>
      </c>
      <c r="H181" s="80">
        <v>1</v>
      </c>
      <c r="I181" s="82">
        <f t="shared" si="14"/>
        <v>302</v>
      </c>
      <c r="J181" s="125">
        <v>4</v>
      </c>
      <c r="K181" s="80">
        <f t="shared" si="15"/>
        <v>306</v>
      </c>
    </row>
    <row r="182" spans="1:11" ht="14.25" customHeight="1">
      <c r="A182" s="133"/>
      <c r="B182" s="105">
        <v>399</v>
      </c>
      <c r="C182" s="105">
        <v>399</v>
      </c>
      <c r="D182" s="72" t="s">
        <v>13</v>
      </c>
      <c r="E182" s="125">
        <v>84</v>
      </c>
      <c r="F182" s="125">
        <v>77</v>
      </c>
      <c r="G182" s="125">
        <v>0</v>
      </c>
      <c r="H182" s="125">
        <v>1</v>
      </c>
      <c r="I182" s="82">
        <f t="shared" si="14"/>
        <v>162</v>
      </c>
      <c r="J182" s="125">
        <v>3</v>
      </c>
      <c r="K182" s="80">
        <f t="shared" si="15"/>
        <v>165</v>
      </c>
    </row>
    <row r="183" spans="1:11" ht="14.25" customHeight="1">
      <c r="A183" s="133"/>
      <c r="B183" s="105">
        <v>399</v>
      </c>
      <c r="C183" s="105">
        <v>399</v>
      </c>
      <c r="D183" s="72" t="s">
        <v>201</v>
      </c>
      <c r="E183" s="125">
        <v>59</v>
      </c>
      <c r="F183" s="125">
        <v>82</v>
      </c>
      <c r="G183" s="125">
        <v>3</v>
      </c>
      <c r="H183" s="125">
        <v>2</v>
      </c>
      <c r="I183" s="73">
        <f t="shared" si="14"/>
        <v>146</v>
      </c>
      <c r="J183" s="125">
        <v>2</v>
      </c>
      <c r="K183" s="80">
        <f t="shared" si="15"/>
        <v>148</v>
      </c>
    </row>
    <row r="184" spans="1:11" ht="14.25" customHeight="1">
      <c r="A184" s="133"/>
      <c r="B184" s="105">
        <v>400</v>
      </c>
      <c r="C184" s="105">
        <v>400</v>
      </c>
      <c r="D184" s="72" t="s">
        <v>13</v>
      </c>
      <c r="E184" s="125">
        <v>110</v>
      </c>
      <c r="F184" s="125">
        <v>170</v>
      </c>
      <c r="G184" s="125">
        <v>20</v>
      </c>
      <c r="H184" s="125">
        <v>2</v>
      </c>
      <c r="I184" s="82">
        <f t="shared" si="14"/>
        <v>302</v>
      </c>
      <c r="J184" s="125">
        <v>7</v>
      </c>
      <c r="K184" s="80">
        <f t="shared" si="15"/>
        <v>309</v>
      </c>
    </row>
    <row r="185" spans="1:11" ht="14.25" customHeight="1">
      <c r="A185" s="133"/>
      <c r="B185" s="105">
        <v>400</v>
      </c>
      <c r="C185" s="105">
        <v>400</v>
      </c>
      <c r="D185" s="72" t="s">
        <v>201</v>
      </c>
      <c r="E185" s="125">
        <v>92</v>
      </c>
      <c r="F185" s="125">
        <v>96</v>
      </c>
      <c r="G185" s="125">
        <v>0</v>
      </c>
      <c r="H185" s="125">
        <v>1</v>
      </c>
      <c r="I185" s="82">
        <f t="shared" si="14"/>
        <v>189</v>
      </c>
      <c r="J185" s="125">
        <v>0</v>
      </c>
      <c r="K185" s="80">
        <f t="shared" si="15"/>
        <v>189</v>
      </c>
    </row>
    <row r="186" spans="1:11" ht="14.25" customHeight="1">
      <c r="A186" s="133"/>
      <c r="B186" s="105">
        <v>401</v>
      </c>
      <c r="C186" s="105">
        <v>401</v>
      </c>
      <c r="D186" s="72" t="s">
        <v>13</v>
      </c>
      <c r="E186" s="125">
        <v>172</v>
      </c>
      <c r="F186" s="125">
        <v>232</v>
      </c>
      <c r="G186" s="125">
        <v>12</v>
      </c>
      <c r="H186" s="125">
        <v>2</v>
      </c>
      <c r="I186" s="82">
        <f t="shared" si="14"/>
        <v>418</v>
      </c>
      <c r="J186" s="125">
        <v>7</v>
      </c>
      <c r="K186" s="80">
        <f t="shared" si="15"/>
        <v>425</v>
      </c>
    </row>
    <row r="187" spans="1:11" ht="14.25" customHeight="1">
      <c r="A187" s="133"/>
      <c r="B187" s="105">
        <v>402</v>
      </c>
      <c r="C187" s="105">
        <v>402</v>
      </c>
      <c r="D187" s="72" t="s">
        <v>13</v>
      </c>
      <c r="E187" s="125">
        <v>143</v>
      </c>
      <c r="F187" s="125">
        <v>251</v>
      </c>
      <c r="G187" s="125">
        <v>3</v>
      </c>
      <c r="H187" s="125">
        <v>1</v>
      </c>
      <c r="I187" s="82">
        <f t="shared" si="14"/>
        <v>398</v>
      </c>
      <c r="J187" s="125">
        <v>5</v>
      </c>
      <c r="K187" s="80">
        <f t="shared" si="15"/>
        <v>403</v>
      </c>
    </row>
    <row r="188" spans="1:11" ht="14.25" customHeight="1">
      <c r="A188" s="133"/>
      <c r="B188" s="105">
        <v>403</v>
      </c>
      <c r="C188" s="105">
        <v>403</v>
      </c>
      <c r="D188" s="72" t="s">
        <v>13</v>
      </c>
      <c r="E188" s="125">
        <v>4</v>
      </c>
      <c r="F188" s="125">
        <v>61</v>
      </c>
      <c r="G188" s="125">
        <v>0</v>
      </c>
      <c r="H188" s="125">
        <v>0</v>
      </c>
      <c r="I188" s="82">
        <f t="shared" si="14"/>
        <v>65</v>
      </c>
      <c r="J188" s="125">
        <v>0</v>
      </c>
      <c r="K188" s="80">
        <f t="shared" si="15"/>
        <v>65</v>
      </c>
    </row>
    <row r="189" spans="1:11" ht="14.25" customHeight="1">
      <c r="A189" s="133"/>
      <c r="B189" s="105">
        <v>403</v>
      </c>
      <c r="C189" s="105">
        <v>403</v>
      </c>
      <c r="D189" s="72" t="s">
        <v>201</v>
      </c>
      <c r="E189" s="125">
        <v>60</v>
      </c>
      <c r="F189" s="125">
        <v>56</v>
      </c>
      <c r="G189" s="125">
        <v>2</v>
      </c>
      <c r="H189" s="125">
        <v>0</v>
      </c>
      <c r="I189" s="73">
        <f t="shared" si="14"/>
        <v>118</v>
      </c>
      <c r="J189" s="125">
        <v>13</v>
      </c>
      <c r="K189" s="80">
        <f t="shared" si="15"/>
        <v>131</v>
      </c>
    </row>
    <row r="190" spans="1:11" ht="14.25" customHeight="1">
      <c r="A190" s="133"/>
      <c r="B190" s="105">
        <v>404</v>
      </c>
      <c r="C190" s="105">
        <v>404</v>
      </c>
      <c r="D190" s="72" t="s">
        <v>13</v>
      </c>
      <c r="E190" s="125">
        <v>244</v>
      </c>
      <c r="F190" s="125">
        <v>197</v>
      </c>
      <c r="G190" s="125">
        <v>3</v>
      </c>
      <c r="H190" s="125">
        <v>2</v>
      </c>
      <c r="I190" s="82">
        <f t="shared" si="14"/>
        <v>446</v>
      </c>
      <c r="J190" s="125">
        <v>8</v>
      </c>
      <c r="K190" s="80">
        <f t="shared" si="15"/>
        <v>454</v>
      </c>
    </row>
    <row r="191" spans="1:11" ht="14.25" customHeight="1">
      <c r="A191" s="133"/>
      <c r="B191" s="105">
        <v>404</v>
      </c>
      <c r="C191" s="105">
        <v>404</v>
      </c>
      <c r="D191" s="72" t="s">
        <v>201</v>
      </c>
      <c r="E191" s="125">
        <v>51</v>
      </c>
      <c r="F191" s="125">
        <v>168</v>
      </c>
      <c r="G191" s="125">
        <v>3</v>
      </c>
      <c r="H191" s="125">
        <v>2</v>
      </c>
      <c r="I191" s="82">
        <f t="shared" si="14"/>
        <v>224</v>
      </c>
      <c r="J191" s="125">
        <v>0</v>
      </c>
      <c r="K191" s="80">
        <f t="shared" si="15"/>
        <v>224</v>
      </c>
    </row>
    <row r="192" spans="1:11" ht="14.25" customHeight="1">
      <c r="A192" s="133"/>
      <c r="B192" s="105">
        <v>405</v>
      </c>
      <c r="C192" s="105">
        <v>405</v>
      </c>
      <c r="D192" s="72" t="s">
        <v>13</v>
      </c>
      <c r="E192" s="125">
        <v>197</v>
      </c>
      <c r="F192" s="125">
        <v>254</v>
      </c>
      <c r="G192" s="125">
        <v>4</v>
      </c>
      <c r="H192" s="125">
        <v>1</v>
      </c>
      <c r="I192" s="82">
        <f t="shared" si="14"/>
        <v>456</v>
      </c>
      <c r="J192" s="125">
        <v>16</v>
      </c>
      <c r="K192" s="80">
        <f t="shared" si="15"/>
        <v>472</v>
      </c>
    </row>
    <row r="193" spans="1:11" ht="14.25" customHeight="1">
      <c r="A193" s="133"/>
      <c r="B193" s="105">
        <v>406</v>
      </c>
      <c r="C193" s="105">
        <v>406</v>
      </c>
      <c r="D193" s="72" t="s">
        <v>13</v>
      </c>
      <c r="E193" s="125">
        <v>88</v>
      </c>
      <c r="F193" s="125">
        <v>133</v>
      </c>
      <c r="G193" s="125">
        <v>1</v>
      </c>
      <c r="H193" s="125">
        <v>1</v>
      </c>
      <c r="I193" s="82">
        <f t="shared" si="14"/>
        <v>223</v>
      </c>
      <c r="J193" s="125">
        <v>10</v>
      </c>
      <c r="K193" s="80">
        <f t="shared" si="15"/>
        <v>233</v>
      </c>
    </row>
    <row r="194" spans="1:11" ht="14.25" customHeight="1" thickBot="1">
      <c r="A194" s="133"/>
      <c r="B194" s="105">
        <v>407</v>
      </c>
      <c r="C194" s="105">
        <v>407</v>
      </c>
      <c r="D194" s="72" t="s">
        <v>13</v>
      </c>
      <c r="E194" s="132">
        <v>211</v>
      </c>
      <c r="F194" s="132">
        <v>215</v>
      </c>
      <c r="G194" s="132">
        <v>4</v>
      </c>
      <c r="H194" s="132">
        <v>2</v>
      </c>
      <c r="I194" s="82">
        <f t="shared" si="14"/>
        <v>432</v>
      </c>
      <c r="J194" s="125">
        <v>10</v>
      </c>
      <c r="K194" s="80">
        <f t="shared" si="15"/>
        <v>442</v>
      </c>
    </row>
    <row r="195" spans="1:11" ht="14.25" customHeight="1" thickBot="1">
      <c r="A195" s="260"/>
      <c r="B195" s="305" t="s">
        <v>8</v>
      </c>
      <c r="C195" s="305"/>
      <c r="D195" s="306"/>
      <c r="E195" s="84">
        <f t="shared" ref="E195:K195" si="16">SUM(E165:E194)</f>
        <v>3287</v>
      </c>
      <c r="F195" s="84">
        <f t="shared" si="16"/>
        <v>4703</v>
      </c>
      <c r="G195" s="84">
        <f t="shared" si="16"/>
        <v>178</v>
      </c>
      <c r="H195" s="84">
        <f t="shared" si="16"/>
        <v>50</v>
      </c>
      <c r="I195" s="84">
        <f t="shared" si="16"/>
        <v>8218</v>
      </c>
      <c r="J195" s="84">
        <f t="shared" si="16"/>
        <v>174</v>
      </c>
      <c r="K195" s="91">
        <f t="shared" si="16"/>
        <v>8392</v>
      </c>
    </row>
    <row r="196" spans="1:11" ht="14.25" customHeight="1">
      <c r="A196" s="318"/>
      <c r="B196" s="318"/>
      <c r="C196" s="318"/>
      <c r="D196" s="318"/>
      <c r="E196" s="318"/>
      <c r="F196" s="318"/>
      <c r="G196" s="318"/>
      <c r="H196" s="318"/>
      <c r="I196" s="318"/>
      <c r="J196" s="318"/>
      <c r="K196" s="318"/>
    </row>
    <row r="197" spans="1:11" ht="14.25" customHeight="1">
      <c r="A197" s="101" t="s">
        <v>230</v>
      </c>
      <c r="B197" s="72">
        <v>922</v>
      </c>
      <c r="C197" s="72">
        <v>922</v>
      </c>
      <c r="D197" s="72" t="s">
        <v>13</v>
      </c>
      <c r="E197" s="80">
        <v>111</v>
      </c>
      <c r="F197" s="80">
        <v>283</v>
      </c>
      <c r="G197" s="80">
        <v>1</v>
      </c>
      <c r="H197" s="80">
        <v>0</v>
      </c>
      <c r="I197" s="73">
        <f t="shared" ref="I197:I214" si="17">SUM(E197:H197)</f>
        <v>395</v>
      </c>
      <c r="J197" s="80">
        <v>9</v>
      </c>
      <c r="K197" s="80">
        <f t="shared" ref="K197:K214" si="18">SUM(I197:J197)</f>
        <v>404</v>
      </c>
    </row>
    <row r="198" spans="1:11" ht="14.25" customHeight="1">
      <c r="A198" s="101"/>
      <c r="B198" s="72">
        <v>922</v>
      </c>
      <c r="C198" s="72">
        <v>922</v>
      </c>
      <c r="D198" s="72" t="s">
        <v>15</v>
      </c>
      <c r="E198" s="80">
        <v>115</v>
      </c>
      <c r="F198" s="80">
        <v>262</v>
      </c>
      <c r="G198" s="80">
        <v>2</v>
      </c>
      <c r="H198" s="80">
        <v>1</v>
      </c>
      <c r="I198" s="73">
        <f t="shared" si="17"/>
        <v>380</v>
      </c>
      <c r="J198" s="80">
        <v>8</v>
      </c>
      <c r="K198" s="80">
        <f t="shared" si="18"/>
        <v>388</v>
      </c>
    </row>
    <row r="199" spans="1:11" ht="14.25" customHeight="1">
      <c r="A199" s="101"/>
      <c r="B199" s="72">
        <v>923</v>
      </c>
      <c r="C199" s="72">
        <v>923</v>
      </c>
      <c r="D199" s="72" t="s">
        <v>13</v>
      </c>
      <c r="E199" s="80">
        <v>105</v>
      </c>
      <c r="F199" s="80">
        <v>207</v>
      </c>
      <c r="G199" s="80">
        <v>2</v>
      </c>
      <c r="H199" s="80">
        <v>0</v>
      </c>
      <c r="I199" s="73">
        <f t="shared" si="17"/>
        <v>314</v>
      </c>
      <c r="J199" s="80">
        <v>3</v>
      </c>
      <c r="K199" s="80">
        <f t="shared" si="18"/>
        <v>317</v>
      </c>
    </row>
    <row r="200" spans="1:11" ht="14.25" customHeight="1">
      <c r="A200" s="133"/>
      <c r="B200" s="105">
        <v>923</v>
      </c>
      <c r="C200" s="105">
        <v>923</v>
      </c>
      <c r="D200" s="72" t="s">
        <v>15</v>
      </c>
      <c r="E200" s="125">
        <v>124</v>
      </c>
      <c r="F200" s="125">
        <v>180</v>
      </c>
      <c r="G200" s="125">
        <v>2</v>
      </c>
      <c r="H200" s="125">
        <v>1</v>
      </c>
      <c r="I200" s="82">
        <f t="shared" si="17"/>
        <v>307</v>
      </c>
      <c r="J200" s="125">
        <v>4</v>
      </c>
      <c r="K200" s="80">
        <f t="shared" si="18"/>
        <v>311</v>
      </c>
    </row>
    <row r="201" spans="1:11" ht="14.25" customHeight="1">
      <c r="A201" s="133"/>
      <c r="B201" s="105">
        <v>924</v>
      </c>
      <c r="C201" s="105">
        <v>924</v>
      </c>
      <c r="D201" s="72" t="s">
        <v>13</v>
      </c>
      <c r="E201" s="125">
        <v>140</v>
      </c>
      <c r="F201" s="125">
        <v>304</v>
      </c>
      <c r="G201" s="125">
        <v>2</v>
      </c>
      <c r="H201" s="125">
        <v>4</v>
      </c>
      <c r="I201" s="82">
        <f t="shared" si="17"/>
        <v>450</v>
      </c>
      <c r="J201" s="125">
        <v>10</v>
      </c>
      <c r="K201" s="80">
        <f t="shared" si="18"/>
        <v>460</v>
      </c>
    </row>
    <row r="202" spans="1:11" ht="14.25" customHeight="1">
      <c r="A202" s="133"/>
      <c r="B202" s="105">
        <v>924</v>
      </c>
      <c r="C202" s="105">
        <v>924</v>
      </c>
      <c r="D202" s="72" t="s">
        <v>15</v>
      </c>
      <c r="E202" s="125">
        <v>175</v>
      </c>
      <c r="F202" s="125">
        <v>268</v>
      </c>
      <c r="G202" s="125">
        <v>3</v>
      </c>
      <c r="H202" s="125">
        <v>0</v>
      </c>
      <c r="I202" s="82">
        <f t="shared" si="17"/>
        <v>446</v>
      </c>
      <c r="J202" s="125">
        <v>7</v>
      </c>
      <c r="K202" s="80">
        <f t="shared" si="18"/>
        <v>453</v>
      </c>
    </row>
    <row r="203" spans="1:11" ht="14.25" customHeight="1">
      <c r="A203" s="133"/>
      <c r="B203" s="105">
        <v>925</v>
      </c>
      <c r="C203" s="105">
        <v>925</v>
      </c>
      <c r="D203" s="72" t="s">
        <v>13</v>
      </c>
      <c r="E203" s="125">
        <v>143</v>
      </c>
      <c r="F203" s="125">
        <v>172</v>
      </c>
      <c r="G203" s="125">
        <v>1</v>
      </c>
      <c r="H203" s="125">
        <v>2</v>
      </c>
      <c r="I203" s="73">
        <f t="shared" si="17"/>
        <v>318</v>
      </c>
      <c r="J203" s="125">
        <v>13</v>
      </c>
      <c r="K203" s="80">
        <f t="shared" si="18"/>
        <v>331</v>
      </c>
    </row>
    <row r="204" spans="1:11" ht="14.25" customHeight="1">
      <c r="A204" s="133"/>
      <c r="B204" s="105">
        <v>925</v>
      </c>
      <c r="C204" s="105">
        <v>925</v>
      </c>
      <c r="D204" s="72" t="s">
        <v>15</v>
      </c>
      <c r="E204" s="125">
        <v>130</v>
      </c>
      <c r="F204" s="125">
        <v>184</v>
      </c>
      <c r="G204" s="125">
        <v>1</v>
      </c>
      <c r="H204" s="125">
        <v>2</v>
      </c>
      <c r="I204" s="82">
        <f t="shared" si="17"/>
        <v>317</v>
      </c>
      <c r="J204" s="125">
        <v>2</v>
      </c>
      <c r="K204" s="80">
        <f t="shared" si="18"/>
        <v>319</v>
      </c>
    </row>
    <row r="205" spans="1:11" ht="14.25" customHeight="1">
      <c r="A205" s="133"/>
      <c r="B205" s="105">
        <v>926</v>
      </c>
      <c r="C205" s="105">
        <v>926</v>
      </c>
      <c r="D205" s="72" t="s">
        <v>13</v>
      </c>
      <c r="E205" s="125">
        <v>98</v>
      </c>
      <c r="F205" s="125">
        <v>236</v>
      </c>
      <c r="G205" s="125">
        <v>5</v>
      </c>
      <c r="H205" s="125">
        <v>0</v>
      </c>
      <c r="I205" s="82">
        <f t="shared" si="17"/>
        <v>339</v>
      </c>
      <c r="J205" s="125">
        <v>10</v>
      </c>
      <c r="K205" s="80">
        <f t="shared" si="18"/>
        <v>349</v>
      </c>
    </row>
    <row r="206" spans="1:11" ht="14.25" customHeight="1">
      <c r="A206" s="133"/>
      <c r="B206" s="105">
        <v>926</v>
      </c>
      <c r="C206" s="105">
        <v>926</v>
      </c>
      <c r="D206" s="72" t="s">
        <v>17</v>
      </c>
      <c r="E206" s="125">
        <v>115</v>
      </c>
      <c r="F206" s="125">
        <v>225</v>
      </c>
      <c r="G206" s="125">
        <v>5</v>
      </c>
      <c r="H206" s="125">
        <v>1</v>
      </c>
      <c r="I206" s="82">
        <f t="shared" si="17"/>
        <v>346</v>
      </c>
      <c r="J206" s="125">
        <v>5</v>
      </c>
      <c r="K206" s="80">
        <f t="shared" si="18"/>
        <v>351</v>
      </c>
    </row>
    <row r="207" spans="1:11" ht="14.25" customHeight="1">
      <c r="A207" s="133"/>
      <c r="B207" s="105">
        <v>926</v>
      </c>
      <c r="C207" s="105">
        <v>926</v>
      </c>
      <c r="D207" s="72" t="s">
        <v>18</v>
      </c>
      <c r="E207" s="125">
        <v>102</v>
      </c>
      <c r="F207" s="125">
        <v>272</v>
      </c>
      <c r="G207" s="125">
        <v>4</v>
      </c>
      <c r="H207" s="125">
        <v>1</v>
      </c>
      <c r="I207" s="82">
        <f t="shared" si="17"/>
        <v>379</v>
      </c>
      <c r="J207" s="125">
        <v>9</v>
      </c>
      <c r="K207" s="80">
        <f t="shared" si="18"/>
        <v>388</v>
      </c>
    </row>
    <row r="208" spans="1:11" ht="14.25" customHeight="1">
      <c r="A208" s="101"/>
      <c r="B208" s="72">
        <v>927</v>
      </c>
      <c r="C208" s="72">
        <v>927</v>
      </c>
      <c r="D208" s="72" t="s">
        <v>13</v>
      </c>
      <c r="E208" s="80">
        <v>78</v>
      </c>
      <c r="F208" s="80">
        <v>208</v>
      </c>
      <c r="G208" s="80">
        <v>2</v>
      </c>
      <c r="H208" s="80">
        <v>5</v>
      </c>
      <c r="I208" s="73">
        <f t="shared" si="17"/>
        <v>293</v>
      </c>
      <c r="J208" s="80">
        <v>4</v>
      </c>
      <c r="K208" s="80">
        <f t="shared" si="18"/>
        <v>297</v>
      </c>
    </row>
    <row r="209" spans="1:11" ht="14.25" customHeight="1">
      <c r="A209" s="101"/>
      <c r="B209" s="72">
        <v>927</v>
      </c>
      <c r="C209" s="72">
        <v>927</v>
      </c>
      <c r="D209" s="72" t="s">
        <v>15</v>
      </c>
      <c r="E209" s="80">
        <v>80</v>
      </c>
      <c r="F209" s="80">
        <v>230</v>
      </c>
      <c r="G209" s="80">
        <v>1</v>
      </c>
      <c r="H209" s="80">
        <v>1</v>
      </c>
      <c r="I209" s="73">
        <f t="shared" si="17"/>
        <v>312</v>
      </c>
      <c r="J209" s="80">
        <v>8</v>
      </c>
      <c r="K209" s="80">
        <f t="shared" si="18"/>
        <v>320</v>
      </c>
    </row>
    <row r="210" spans="1:11" ht="14.25" customHeight="1">
      <c r="A210" s="101"/>
      <c r="B210" s="72">
        <v>928</v>
      </c>
      <c r="C210" s="72">
        <v>928</v>
      </c>
      <c r="D210" s="72" t="s">
        <v>13</v>
      </c>
      <c r="E210" s="80">
        <v>92</v>
      </c>
      <c r="F210" s="80">
        <v>304</v>
      </c>
      <c r="G210" s="80">
        <v>2</v>
      </c>
      <c r="H210" s="80">
        <v>9</v>
      </c>
      <c r="I210" s="73">
        <f t="shared" si="17"/>
        <v>407</v>
      </c>
      <c r="J210" s="80">
        <v>5</v>
      </c>
      <c r="K210" s="80">
        <f t="shared" si="18"/>
        <v>412</v>
      </c>
    </row>
    <row r="211" spans="1:11" ht="14.25" customHeight="1">
      <c r="A211" s="101"/>
      <c r="B211" s="72">
        <v>928</v>
      </c>
      <c r="C211" s="72">
        <v>928</v>
      </c>
      <c r="D211" s="72" t="s">
        <v>15</v>
      </c>
      <c r="E211" s="80">
        <v>137</v>
      </c>
      <c r="F211" s="80">
        <v>268</v>
      </c>
      <c r="G211" s="80">
        <v>1</v>
      </c>
      <c r="H211" s="80">
        <v>0</v>
      </c>
      <c r="I211" s="73">
        <f t="shared" si="17"/>
        <v>406</v>
      </c>
      <c r="J211" s="80">
        <v>8</v>
      </c>
      <c r="K211" s="80">
        <f t="shared" si="18"/>
        <v>414</v>
      </c>
    </row>
    <row r="212" spans="1:11" ht="14.25" customHeight="1">
      <c r="A212" s="101"/>
      <c r="B212" s="72">
        <v>929</v>
      </c>
      <c r="C212" s="72">
        <v>929</v>
      </c>
      <c r="D212" s="72" t="s">
        <v>13</v>
      </c>
      <c r="E212" s="80">
        <v>150</v>
      </c>
      <c r="F212" s="80">
        <v>347</v>
      </c>
      <c r="G212" s="80">
        <v>1</v>
      </c>
      <c r="H212" s="80">
        <v>1</v>
      </c>
      <c r="I212" s="73">
        <f t="shared" si="17"/>
        <v>499</v>
      </c>
      <c r="J212" s="80">
        <v>16</v>
      </c>
      <c r="K212" s="80">
        <f t="shared" si="18"/>
        <v>515</v>
      </c>
    </row>
    <row r="213" spans="1:11" ht="14.25" customHeight="1">
      <c r="A213" s="101"/>
      <c r="B213" s="72">
        <v>930</v>
      </c>
      <c r="C213" s="72">
        <v>930</v>
      </c>
      <c r="D213" s="72" t="s">
        <v>13</v>
      </c>
      <c r="E213" s="80">
        <v>151</v>
      </c>
      <c r="F213" s="80">
        <v>366</v>
      </c>
      <c r="G213" s="80">
        <v>1</v>
      </c>
      <c r="H213" s="80">
        <v>0</v>
      </c>
      <c r="I213" s="73">
        <f t="shared" si="17"/>
        <v>518</v>
      </c>
      <c r="J213" s="80">
        <v>8</v>
      </c>
      <c r="K213" s="80">
        <f t="shared" si="18"/>
        <v>526</v>
      </c>
    </row>
    <row r="214" spans="1:11" ht="14.25" customHeight="1" thickBot="1">
      <c r="A214" s="134"/>
      <c r="B214" s="105">
        <v>930</v>
      </c>
      <c r="C214" s="105">
        <v>930</v>
      </c>
      <c r="D214" s="105" t="s">
        <v>201</v>
      </c>
      <c r="E214" s="132">
        <v>76</v>
      </c>
      <c r="F214" s="132">
        <v>134</v>
      </c>
      <c r="G214" s="132">
        <v>3</v>
      </c>
      <c r="H214" s="132">
        <v>0</v>
      </c>
      <c r="I214" s="122">
        <f t="shared" si="17"/>
        <v>213</v>
      </c>
      <c r="J214" s="125">
        <v>2</v>
      </c>
      <c r="K214" s="126">
        <f t="shared" si="18"/>
        <v>215</v>
      </c>
    </row>
    <row r="215" spans="1:11" ht="14.25" customHeight="1" thickBot="1">
      <c r="A215" s="271"/>
      <c r="B215" s="305" t="s">
        <v>8</v>
      </c>
      <c r="C215" s="305"/>
      <c r="D215" s="306"/>
      <c r="E215" s="91">
        <f t="shared" ref="E215:K215" si="19">SUM(E197:E214)</f>
        <v>2122</v>
      </c>
      <c r="F215" s="91">
        <f t="shared" si="19"/>
        <v>4450</v>
      </c>
      <c r="G215" s="91">
        <f t="shared" si="19"/>
        <v>39</v>
      </c>
      <c r="H215" s="91">
        <f t="shared" si="19"/>
        <v>28</v>
      </c>
      <c r="I215" s="91">
        <f t="shared" si="19"/>
        <v>6639</v>
      </c>
      <c r="J215" s="91">
        <f t="shared" si="19"/>
        <v>131</v>
      </c>
      <c r="K215" s="91">
        <f t="shared" si="19"/>
        <v>6770</v>
      </c>
    </row>
    <row r="216" spans="1:11" ht="14.25" customHeight="1" thickBot="1">
      <c r="A216" s="334"/>
      <c r="B216" s="334"/>
      <c r="C216" s="334"/>
      <c r="D216" s="334"/>
      <c r="E216" s="334"/>
      <c r="F216" s="334"/>
      <c r="G216" s="334"/>
      <c r="H216" s="334"/>
      <c r="I216" s="334"/>
      <c r="J216" s="334"/>
      <c r="K216" s="334"/>
    </row>
    <row r="217" spans="1:11" ht="14.25" customHeight="1" thickBot="1">
      <c r="A217" s="270"/>
      <c r="B217" s="331" t="s">
        <v>19</v>
      </c>
      <c r="C217" s="331"/>
      <c r="D217" s="332"/>
      <c r="E217" s="91">
        <f t="shared" ref="E217:K217" si="20">SUM(E148+E163+E195+E215)</f>
        <v>23519</v>
      </c>
      <c r="F217" s="91">
        <f t="shared" si="20"/>
        <v>33459</v>
      </c>
      <c r="G217" s="91">
        <f t="shared" si="20"/>
        <v>1230</v>
      </c>
      <c r="H217" s="91">
        <f t="shared" si="20"/>
        <v>381</v>
      </c>
      <c r="I217" s="91">
        <f t="shared" si="20"/>
        <v>58589</v>
      </c>
      <c r="J217" s="91">
        <f t="shared" si="20"/>
        <v>927</v>
      </c>
      <c r="K217" s="91">
        <f t="shared" si="20"/>
        <v>59516</v>
      </c>
    </row>
    <row r="218" spans="1:11">
      <c r="A218" s="83"/>
      <c r="B218" s="83"/>
      <c r="C218" s="83"/>
      <c r="D218" s="83"/>
      <c r="E218" s="83"/>
      <c r="F218" s="83"/>
      <c r="G218" s="83"/>
      <c r="H218" s="83"/>
      <c r="I218" s="83"/>
      <c r="J218" s="83"/>
      <c r="K218" s="83"/>
    </row>
    <row r="219" spans="1:11">
      <c r="A219" s="83"/>
      <c r="B219" s="83"/>
      <c r="C219" s="83"/>
      <c r="D219" s="83"/>
      <c r="E219" s="83"/>
      <c r="F219" s="83"/>
      <c r="G219" s="83"/>
      <c r="H219" s="83"/>
      <c r="I219" s="83"/>
      <c r="J219" s="83"/>
      <c r="K219" s="83"/>
    </row>
    <row r="220" spans="1:11">
      <c r="A220" s="83"/>
      <c r="B220" s="83"/>
      <c r="C220" s="83"/>
      <c r="D220" s="83"/>
      <c r="E220" s="83"/>
      <c r="F220" s="83"/>
      <c r="G220" s="83"/>
      <c r="H220" s="83"/>
      <c r="I220" s="83"/>
      <c r="J220" s="83"/>
      <c r="K220" s="83"/>
    </row>
    <row r="221" spans="1:11">
      <c r="A221" s="83"/>
      <c r="B221" s="83"/>
      <c r="C221" s="83"/>
      <c r="D221" s="83"/>
      <c r="E221" s="83"/>
      <c r="F221" s="83"/>
      <c r="G221" s="83"/>
      <c r="H221" s="83"/>
      <c r="I221" s="83"/>
      <c r="J221" s="83"/>
      <c r="K221" s="83"/>
    </row>
    <row r="222" spans="1:11">
      <c r="A222" s="83"/>
      <c r="B222" s="83"/>
      <c r="C222" s="83"/>
      <c r="D222" s="83"/>
      <c r="E222" s="83"/>
      <c r="F222" s="83"/>
      <c r="G222" s="83"/>
      <c r="H222" s="83"/>
      <c r="I222" s="83"/>
      <c r="J222" s="83"/>
      <c r="K222" s="83"/>
    </row>
    <row r="223" spans="1:11">
      <c r="A223" s="83"/>
      <c r="B223" s="83"/>
      <c r="C223" s="83"/>
      <c r="D223" s="83"/>
      <c r="E223" s="83"/>
      <c r="F223" s="83"/>
      <c r="G223" s="83"/>
      <c r="H223" s="83"/>
      <c r="I223" s="83"/>
      <c r="J223" s="83"/>
      <c r="K223" s="83"/>
    </row>
    <row r="224" spans="1:11">
      <c r="A224" s="83"/>
      <c r="B224" s="83"/>
      <c r="C224" s="83"/>
      <c r="D224" s="83"/>
      <c r="E224" s="83"/>
      <c r="F224" s="83"/>
      <c r="G224" s="83"/>
      <c r="H224" s="83"/>
      <c r="I224" s="83"/>
      <c r="J224" s="83"/>
      <c r="K224" s="83"/>
    </row>
    <row r="225" spans="1:11">
      <c r="A225" s="83"/>
      <c r="B225" s="83"/>
      <c r="C225" s="83"/>
      <c r="D225" s="83"/>
      <c r="E225" s="83"/>
      <c r="F225" s="83"/>
      <c r="G225" s="83"/>
      <c r="H225" s="83"/>
      <c r="I225" s="83"/>
      <c r="J225" s="83"/>
      <c r="K225" s="83"/>
    </row>
    <row r="226" spans="1:11">
      <c r="A226" s="83"/>
      <c r="B226" s="83"/>
      <c r="C226" s="83"/>
      <c r="D226" s="83"/>
      <c r="E226" s="83"/>
      <c r="F226" s="83"/>
      <c r="G226" s="83"/>
      <c r="H226" s="83"/>
      <c r="I226" s="83"/>
      <c r="J226" s="83"/>
      <c r="K226" s="83"/>
    </row>
    <row r="227" spans="1:11">
      <c r="A227" s="83"/>
      <c r="B227" s="83"/>
      <c r="C227" s="83"/>
      <c r="D227" s="83"/>
      <c r="E227" s="83"/>
      <c r="F227" s="83"/>
      <c r="G227" s="83"/>
      <c r="H227" s="83"/>
      <c r="I227" s="83"/>
      <c r="J227" s="83"/>
      <c r="K227" s="83"/>
    </row>
    <row r="228" spans="1:11">
      <c r="A228" s="83"/>
      <c r="B228" s="83"/>
      <c r="C228" s="83"/>
      <c r="D228" s="83"/>
      <c r="E228" s="83"/>
      <c r="F228" s="83"/>
      <c r="G228" s="83"/>
      <c r="H228" s="83"/>
      <c r="I228" s="83"/>
      <c r="J228" s="83"/>
      <c r="K228" s="83"/>
    </row>
    <row r="229" spans="1:11">
      <c r="A229" s="83"/>
      <c r="B229" s="83"/>
      <c r="C229" s="83"/>
      <c r="D229" s="83"/>
      <c r="E229" s="83"/>
      <c r="F229" s="83"/>
      <c r="G229" s="83"/>
      <c r="H229" s="83"/>
      <c r="I229" s="83"/>
      <c r="J229" s="83"/>
      <c r="K229" s="83"/>
    </row>
    <row r="230" spans="1:11">
      <c r="A230" s="83"/>
      <c r="B230" s="83"/>
      <c r="C230" s="83"/>
      <c r="D230" s="83"/>
      <c r="E230" s="83"/>
      <c r="F230" s="83"/>
      <c r="G230" s="83"/>
      <c r="H230" s="83"/>
      <c r="I230" s="83"/>
      <c r="J230" s="83"/>
      <c r="K230" s="83"/>
    </row>
    <row r="231" spans="1:11">
      <c r="A231" s="83"/>
      <c r="B231" s="83"/>
      <c r="C231" s="83"/>
      <c r="D231" s="83"/>
      <c r="E231" s="83"/>
      <c r="F231" s="83"/>
      <c r="G231" s="83"/>
      <c r="H231" s="83"/>
      <c r="I231" s="83"/>
      <c r="J231" s="83"/>
      <c r="K231" s="83"/>
    </row>
    <row r="232" spans="1:11">
      <c r="A232" s="83"/>
      <c r="B232" s="83"/>
      <c r="C232" s="83"/>
      <c r="D232" s="83"/>
      <c r="E232" s="83"/>
      <c r="F232" s="83"/>
      <c r="G232" s="83"/>
      <c r="H232" s="83"/>
      <c r="I232" s="83"/>
      <c r="J232" s="83"/>
      <c r="K232" s="83"/>
    </row>
    <row r="233" spans="1:11">
      <c r="A233" s="83"/>
      <c r="B233" s="83"/>
      <c r="C233" s="83"/>
      <c r="D233" s="83"/>
      <c r="E233" s="83"/>
      <c r="F233" s="83"/>
      <c r="G233" s="83"/>
      <c r="H233" s="83"/>
      <c r="I233" s="83"/>
      <c r="J233" s="83"/>
      <c r="K233" s="83"/>
    </row>
    <row r="234" spans="1:11">
      <c r="A234" s="83"/>
      <c r="B234" s="83"/>
      <c r="C234" s="83"/>
      <c r="D234" s="83"/>
      <c r="E234" s="83"/>
      <c r="F234" s="83"/>
      <c r="G234" s="83"/>
      <c r="H234" s="83"/>
      <c r="I234" s="83"/>
      <c r="J234" s="83"/>
      <c r="K234" s="83"/>
    </row>
    <row r="235" spans="1:11">
      <c r="A235" s="83"/>
      <c r="B235" s="83"/>
      <c r="C235" s="83"/>
      <c r="D235" s="83"/>
      <c r="E235" s="83"/>
      <c r="F235" s="83"/>
      <c r="G235" s="83"/>
      <c r="H235" s="83"/>
      <c r="I235" s="83"/>
      <c r="J235" s="83"/>
      <c r="K235" s="83"/>
    </row>
    <row r="236" spans="1:11">
      <c r="A236" s="83"/>
      <c r="B236" s="83"/>
      <c r="C236" s="83"/>
      <c r="D236" s="83"/>
      <c r="E236" s="83"/>
      <c r="F236" s="83"/>
      <c r="G236" s="83"/>
      <c r="H236" s="83"/>
      <c r="I236" s="83"/>
      <c r="J236" s="83"/>
      <c r="K236" s="83"/>
    </row>
    <row r="237" spans="1:11">
      <c r="A237" s="83"/>
      <c r="B237" s="83"/>
      <c r="C237" s="83"/>
      <c r="D237" s="83"/>
      <c r="E237" s="83"/>
      <c r="F237" s="83"/>
      <c r="G237" s="83"/>
      <c r="H237" s="83"/>
      <c r="I237" s="83"/>
      <c r="J237" s="83"/>
      <c r="K237" s="83"/>
    </row>
    <row r="238" spans="1:11">
      <c r="A238" s="83"/>
      <c r="B238" s="83"/>
      <c r="C238" s="83"/>
      <c r="D238" s="83"/>
      <c r="E238" s="83"/>
      <c r="F238" s="83"/>
      <c r="G238" s="83"/>
      <c r="H238" s="83"/>
      <c r="I238" s="83"/>
      <c r="J238" s="83"/>
      <c r="K238" s="83"/>
    </row>
    <row r="239" spans="1:11">
      <c r="A239" s="83"/>
      <c r="B239" s="83"/>
      <c r="C239" s="83"/>
      <c r="D239" s="83"/>
      <c r="E239" s="83"/>
      <c r="F239" s="83"/>
      <c r="G239" s="83"/>
      <c r="H239" s="83"/>
      <c r="I239" s="83"/>
      <c r="J239" s="83"/>
      <c r="K239" s="83"/>
    </row>
    <row r="240" spans="1:11">
      <c r="A240" s="83"/>
      <c r="B240" s="83"/>
      <c r="C240" s="83"/>
      <c r="D240" s="83"/>
      <c r="E240" s="83"/>
      <c r="F240" s="83"/>
      <c r="G240" s="83"/>
      <c r="H240" s="83"/>
      <c r="I240" s="83"/>
      <c r="J240" s="83"/>
      <c r="K240" s="83"/>
    </row>
    <row r="241" spans="1:11">
      <c r="A241" s="83"/>
      <c r="B241" s="83"/>
      <c r="C241" s="83"/>
      <c r="D241" s="83"/>
      <c r="E241" s="83"/>
      <c r="F241" s="83"/>
      <c r="G241" s="83"/>
      <c r="H241" s="83"/>
      <c r="I241" s="83"/>
      <c r="J241" s="83"/>
      <c r="K241" s="83"/>
    </row>
    <row r="242" spans="1:11">
      <c r="A242" s="83"/>
      <c r="B242" s="83"/>
      <c r="C242" s="83"/>
      <c r="D242" s="83"/>
      <c r="E242" s="83"/>
      <c r="F242" s="83"/>
      <c r="G242" s="83"/>
      <c r="H242" s="83"/>
      <c r="I242" s="83"/>
      <c r="J242" s="83"/>
      <c r="K242" s="83"/>
    </row>
    <row r="243" spans="1:11">
      <c r="A243" s="83"/>
      <c r="B243" s="83"/>
      <c r="C243" s="83"/>
      <c r="D243" s="83"/>
      <c r="E243" s="83"/>
      <c r="F243" s="83"/>
      <c r="G243" s="83"/>
      <c r="H243" s="83"/>
      <c r="I243" s="83"/>
      <c r="J243" s="83"/>
      <c r="K243" s="83"/>
    </row>
    <row r="244" spans="1:11">
      <c r="A244" s="83"/>
      <c r="B244" s="83"/>
      <c r="C244" s="83"/>
      <c r="D244" s="83"/>
      <c r="E244" s="83"/>
      <c r="F244" s="83"/>
      <c r="G244" s="83"/>
      <c r="H244" s="83"/>
      <c r="I244" s="83"/>
      <c r="J244" s="83"/>
      <c r="K244" s="83"/>
    </row>
    <row r="245" spans="1:11">
      <c r="A245" s="83"/>
      <c r="B245" s="83"/>
      <c r="C245" s="83"/>
      <c r="D245" s="83"/>
      <c r="E245" s="83"/>
      <c r="F245" s="83"/>
      <c r="G245" s="83"/>
      <c r="H245" s="83"/>
      <c r="I245" s="83"/>
      <c r="J245" s="83"/>
      <c r="K245" s="83"/>
    </row>
    <row r="246" spans="1:11">
      <c r="A246" s="83"/>
      <c r="B246" s="83"/>
      <c r="C246" s="83"/>
      <c r="D246" s="83"/>
      <c r="E246" s="83"/>
      <c r="F246" s="83"/>
      <c r="G246" s="83"/>
      <c r="H246" s="83"/>
      <c r="I246" s="83"/>
      <c r="J246" s="83"/>
      <c r="K246" s="83"/>
    </row>
    <row r="247" spans="1:11">
      <c r="A247" s="83"/>
      <c r="B247" s="83"/>
      <c r="C247" s="83"/>
      <c r="D247" s="83"/>
      <c r="E247" s="83"/>
      <c r="F247" s="83"/>
      <c r="G247" s="83"/>
      <c r="H247" s="83"/>
      <c r="I247" s="83"/>
      <c r="J247" s="83"/>
      <c r="K247" s="83"/>
    </row>
    <row r="248" spans="1:11">
      <c r="A248" s="83"/>
      <c r="B248" s="83"/>
      <c r="C248" s="83"/>
      <c r="D248" s="83"/>
      <c r="E248" s="83"/>
      <c r="F248" s="83"/>
      <c r="G248" s="83"/>
      <c r="H248" s="83"/>
      <c r="I248" s="83"/>
      <c r="J248" s="83"/>
      <c r="K248" s="83"/>
    </row>
    <row r="249" spans="1:11">
      <c r="A249" s="83"/>
      <c r="B249" s="83"/>
      <c r="C249" s="83"/>
      <c r="D249" s="83"/>
      <c r="E249" s="83"/>
      <c r="F249" s="83"/>
      <c r="G249" s="83"/>
      <c r="H249" s="83"/>
      <c r="I249" s="83"/>
      <c r="J249" s="83"/>
      <c r="K249" s="83"/>
    </row>
    <row r="250" spans="1:11">
      <c r="A250" s="83"/>
      <c r="B250" s="83"/>
      <c r="C250" s="83"/>
      <c r="D250" s="83"/>
      <c r="E250" s="83"/>
      <c r="F250" s="83"/>
      <c r="G250" s="83"/>
      <c r="H250" s="83"/>
      <c r="I250" s="83"/>
      <c r="J250" s="83"/>
      <c r="K250" s="83"/>
    </row>
    <row r="251" spans="1:11">
      <c r="A251" s="83"/>
      <c r="B251" s="83"/>
      <c r="C251" s="83"/>
      <c r="D251" s="83"/>
      <c r="E251" s="83"/>
      <c r="F251" s="83"/>
      <c r="G251" s="83"/>
      <c r="H251" s="83"/>
      <c r="I251" s="83"/>
      <c r="J251" s="83"/>
      <c r="K251" s="83"/>
    </row>
    <row r="252" spans="1:11">
      <c r="A252" s="83"/>
      <c r="B252" s="83"/>
      <c r="C252" s="83"/>
      <c r="D252" s="83"/>
      <c r="E252" s="83"/>
      <c r="F252" s="83"/>
      <c r="G252" s="83"/>
      <c r="H252" s="83"/>
      <c r="I252" s="83"/>
      <c r="J252" s="83"/>
      <c r="K252" s="83"/>
    </row>
    <row r="253" spans="1:11">
      <c r="A253" s="83"/>
      <c r="B253" s="83"/>
      <c r="C253" s="83"/>
      <c r="D253" s="83"/>
      <c r="E253" s="83"/>
      <c r="F253" s="83"/>
      <c r="G253" s="83"/>
      <c r="H253" s="83"/>
      <c r="I253" s="83"/>
      <c r="J253" s="83"/>
      <c r="K253" s="83"/>
    </row>
    <row r="254" spans="1:11">
      <c r="A254" s="83"/>
      <c r="B254" s="83"/>
      <c r="C254" s="83"/>
      <c r="D254" s="83"/>
      <c r="E254" s="83"/>
      <c r="F254" s="83"/>
      <c r="G254" s="83"/>
      <c r="H254" s="83"/>
      <c r="I254" s="83"/>
      <c r="J254" s="83"/>
      <c r="K254" s="83"/>
    </row>
    <row r="255" spans="1:11">
      <c r="A255" s="83"/>
      <c r="B255" s="83"/>
      <c r="C255" s="83"/>
      <c r="D255" s="83"/>
      <c r="E255" s="83"/>
      <c r="F255" s="83"/>
      <c r="G255" s="83"/>
      <c r="H255" s="83"/>
      <c r="I255" s="83"/>
      <c r="J255" s="83"/>
      <c r="K255" s="83"/>
    </row>
    <row r="256" spans="1:11">
      <c r="A256" s="83"/>
      <c r="B256" s="83"/>
      <c r="C256" s="83"/>
      <c r="D256" s="83"/>
      <c r="E256" s="83"/>
      <c r="F256" s="83"/>
      <c r="G256" s="83"/>
      <c r="H256" s="83"/>
      <c r="I256" s="83"/>
      <c r="J256" s="83"/>
      <c r="K256" s="83"/>
    </row>
    <row r="257" spans="1:11">
      <c r="A257" s="83"/>
      <c r="B257" s="83"/>
      <c r="C257" s="83"/>
      <c r="D257" s="83"/>
      <c r="E257" s="83"/>
      <c r="F257" s="83"/>
      <c r="G257" s="83"/>
      <c r="H257" s="83"/>
      <c r="I257" s="83"/>
      <c r="J257" s="83"/>
      <c r="K257" s="83"/>
    </row>
    <row r="258" spans="1:11">
      <c r="A258" s="83"/>
      <c r="B258" s="83"/>
      <c r="C258" s="83"/>
      <c r="D258" s="83"/>
      <c r="E258" s="83"/>
      <c r="F258" s="83"/>
      <c r="G258" s="83"/>
      <c r="H258" s="83"/>
      <c r="I258" s="83"/>
      <c r="J258" s="83"/>
      <c r="K258" s="83"/>
    </row>
    <row r="259" spans="1:11">
      <c r="A259" s="83"/>
      <c r="B259" s="83"/>
      <c r="C259" s="83"/>
      <c r="D259" s="83"/>
      <c r="E259" s="83"/>
      <c r="F259" s="83"/>
      <c r="G259" s="83"/>
      <c r="H259" s="83"/>
      <c r="I259" s="83"/>
      <c r="J259" s="83"/>
      <c r="K259" s="83"/>
    </row>
    <row r="260" spans="1:11">
      <c r="A260" s="83"/>
      <c r="B260" s="83"/>
      <c r="C260" s="83"/>
      <c r="D260" s="83"/>
      <c r="E260" s="83"/>
      <c r="F260" s="83"/>
      <c r="G260" s="83"/>
      <c r="H260" s="83"/>
      <c r="I260" s="83"/>
      <c r="J260" s="83"/>
      <c r="K260" s="83"/>
    </row>
    <row r="261" spans="1:11">
      <c r="A261" s="83"/>
      <c r="B261" s="83"/>
      <c r="C261" s="83"/>
      <c r="D261" s="83"/>
      <c r="E261" s="83"/>
      <c r="F261" s="83"/>
      <c r="G261" s="83"/>
      <c r="H261" s="83"/>
      <c r="I261" s="83"/>
      <c r="J261" s="83"/>
      <c r="K261" s="83"/>
    </row>
    <row r="262" spans="1:11">
      <c r="A262" s="83"/>
      <c r="B262" s="83"/>
      <c r="C262" s="83"/>
      <c r="D262" s="83"/>
      <c r="E262" s="83"/>
      <c r="F262" s="83"/>
      <c r="G262" s="83"/>
      <c r="H262" s="83"/>
      <c r="I262" s="83"/>
      <c r="J262" s="83"/>
      <c r="K262" s="83"/>
    </row>
    <row r="263" spans="1:11">
      <c r="A263" s="83"/>
      <c r="B263" s="83"/>
      <c r="C263" s="83"/>
      <c r="D263" s="83"/>
      <c r="E263" s="83"/>
      <c r="F263" s="83"/>
      <c r="G263" s="83"/>
      <c r="H263" s="83"/>
      <c r="I263" s="83"/>
      <c r="J263" s="83"/>
      <c r="K263" s="83"/>
    </row>
    <row r="264" spans="1:11">
      <c r="A264" s="83"/>
      <c r="B264" s="83"/>
      <c r="C264" s="83"/>
      <c r="D264" s="83"/>
      <c r="E264" s="83"/>
      <c r="F264" s="83"/>
      <c r="G264" s="83"/>
      <c r="H264" s="83"/>
      <c r="I264" s="83"/>
      <c r="J264" s="83"/>
      <c r="K264" s="83"/>
    </row>
    <row r="265" spans="1:11">
      <c r="A265" s="83"/>
      <c r="B265" s="83"/>
      <c r="C265" s="83"/>
      <c r="D265" s="83"/>
      <c r="E265" s="83"/>
      <c r="F265" s="83"/>
      <c r="G265" s="83"/>
      <c r="H265" s="83"/>
      <c r="I265" s="83"/>
      <c r="J265" s="83"/>
      <c r="K265" s="83"/>
    </row>
    <row r="266" spans="1:11">
      <c r="A266" s="83"/>
      <c r="B266" s="83"/>
      <c r="C266" s="83"/>
      <c r="D266" s="83"/>
      <c r="E266" s="83"/>
      <c r="F266" s="83"/>
      <c r="G266" s="83"/>
      <c r="H266" s="83"/>
      <c r="I266" s="83"/>
      <c r="J266" s="83"/>
      <c r="K266" s="83"/>
    </row>
    <row r="267" spans="1:11">
      <c r="A267" s="83"/>
      <c r="B267" s="83"/>
      <c r="C267" s="83"/>
      <c r="D267" s="83"/>
      <c r="E267" s="83"/>
      <c r="F267" s="83"/>
      <c r="G267" s="83"/>
      <c r="H267" s="83"/>
      <c r="I267" s="83"/>
      <c r="J267" s="83"/>
      <c r="K267" s="83"/>
    </row>
    <row r="268" spans="1:11">
      <c r="A268" s="83"/>
      <c r="B268" s="83"/>
      <c r="C268" s="83"/>
      <c r="D268" s="83"/>
      <c r="E268" s="83"/>
      <c r="F268" s="83"/>
      <c r="G268" s="83"/>
      <c r="H268" s="83"/>
      <c r="I268" s="83"/>
      <c r="J268" s="83"/>
      <c r="K268" s="83"/>
    </row>
    <row r="269" spans="1:11">
      <c r="A269" s="83"/>
      <c r="B269" s="83"/>
      <c r="C269" s="83"/>
      <c r="D269" s="83"/>
      <c r="E269" s="83"/>
      <c r="F269" s="83"/>
      <c r="G269" s="83"/>
      <c r="H269" s="83"/>
      <c r="I269" s="83"/>
      <c r="J269" s="83"/>
      <c r="K269" s="83"/>
    </row>
    <row r="270" spans="1:11">
      <c r="A270" s="83"/>
      <c r="B270" s="83"/>
      <c r="C270" s="83"/>
      <c r="D270" s="83"/>
      <c r="E270" s="83"/>
      <c r="F270" s="83"/>
      <c r="G270" s="83"/>
      <c r="H270" s="83"/>
      <c r="I270" s="83"/>
      <c r="J270" s="83"/>
      <c r="K270" s="83"/>
    </row>
    <row r="271" spans="1:11">
      <c r="A271" s="83"/>
      <c r="B271" s="83"/>
      <c r="C271" s="83"/>
      <c r="D271" s="83"/>
      <c r="E271" s="83"/>
      <c r="F271" s="83"/>
      <c r="G271" s="83"/>
      <c r="H271" s="83"/>
      <c r="I271" s="83"/>
      <c r="J271" s="83"/>
      <c r="K271" s="83"/>
    </row>
    <row r="272" spans="1:11">
      <c r="A272" s="83"/>
      <c r="B272" s="83"/>
      <c r="C272" s="83"/>
      <c r="D272" s="83"/>
      <c r="E272" s="83"/>
      <c r="F272" s="83"/>
      <c r="G272" s="83"/>
      <c r="H272" s="83"/>
      <c r="I272" s="83"/>
      <c r="J272" s="83"/>
      <c r="K272" s="83"/>
    </row>
    <row r="273" spans="1:11">
      <c r="A273" s="83"/>
      <c r="B273" s="83"/>
      <c r="C273" s="83"/>
      <c r="D273" s="83"/>
      <c r="E273" s="83"/>
      <c r="F273" s="83"/>
      <c r="G273" s="83"/>
      <c r="H273" s="83"/>
      <c r="I273" s="83"/>
      <c r="J273" s="83"/>
      <c r="K273" s="83"/>
    </row>
    <row r="274" spans="1:11">
      <c r="A274" s="83"/>
      <c r="B274" s="83"/>
      <c r="C274" s="83"/>
      <c r="D274" s="83"/>
      <c r="E274" s="83"/>
      <c r="F274" s="83"/>
      <c r="G274" s="83"/>
      <c r="H274" s="83"/>
      <c r="I274" s="83"/>
      <c r="J274" s="83"/>
      <c r="K274" s="83"/>
    </row>
    <row r="275" spans="1:11">
      <c r="A275" s="83"/>
      <c r="B275" s="83"/>
      <c r="C275" s="83"/>
      <c r="D275" s="83"/>
      <c r="E275" s="83"/>
      <c r="F275" s="83"/>
      <c r="G275" s="83"/>
      <c r="H275" s="83"/>
      <c r="I275" s="83"/>
      <c r="J275" s="83"/>
      <c r="K275" s="83"/>
    </row>
    <row r="276" spans="1:11">
      <c r="A276" s="83"/>
      <c r="B276" s="83"/>
      <c r="C276" s="83"/>
      <c r="D276" s="83"/>
      <c r="E276" s="83"/>
      <c r="F276" s="83"/>
      <c r="G276" s="83"/>
      <c r="H276" s="83"/>
      <c r="I276" s="83"/>
      <c r="J276" s="83"/>
      <c r="K276" s="83"/>
    </row>
    <row r="277" spans="1:11">
      <c r="A277" s="83"/>
      <c r="B277" s="83"/>
      <c r="C277" s="83"/>
      <c r="D277" s="83"/>
      <c r="E277" s="83"/>
      <c r="F277" s="83"/>
      <c r="G277" s="83"/>
      <c r="H277" s="83"/>
      <c r="I277" s="83"/>
      <c r="J277" s="83"/>
      <c r="K277" s="83"/>
    </row>
    <row r="278" spans="1:11">
      <c r="A278" s="83"/>
      <c r="B278" s="83"/>
      <c r="C278" s="83"/>
      <c r="D278" s="83"/>
      <c r="E278" s="83"/>
      <c r="F278" s="83"/>
      <c r="G278" s="83"/>
      <c r="H278" s="83"/>
      <c r="I278" s="83"/>
      <c r="J278" s="83"/>
      <c r="K278" s="83"/>
    </row>
    <row r="279" spans="1:11">
      <c r="A279" s="83"/>
      <c r="B279" s="83"/>
      <c r="C279" s="83"/>
      <c r="D279" s="83"/>
      <c r="E279" s="83"/>
      <c r="F279" s="83"/>
      <c r="G279" s="83"/>
      <c r="H279" s="83"/>
      <c r="I279" s="83"/>
      <c r="J279" s="83"/>
      <c r="K279" s="83"/>
    </row>
    <row r="280" spans="1:11">
      <c r="A280" s="83"/>
      <c r="B280" s="83"/>
      <c r="C280" s="83"/>
      <c r="D280" s="83"/>
      <c r="E280" s="83"/>
      <c r="F280" s="83"/>
      <c r="G280" s="83"/>
      <c r="H280" s="83"/>
      <c r="I280" s="83"/>
      <c r="J280" s="83"/>
      <c r="K280" s="83"/>
    </row>
    <row r="281" spans="1:11">
      <c r="A281" s="83"/>
      <c r="B281" s="83"/>
      <c r="C281" s="83"/>
      <c r="D281" s="83"/>
      <c r="E281" s="83"/>
      <c r="F281" s="83"/>
      <c r="G281" s="83"/>
      <c r="H281" s="83"/>
      <c r="I281" s="83"/>
      <c r="J281" s="83"/>
      <c r="K281" s="83"/>
    </row>
    <row r="282" spans="1:11">
      <c r="A282" s="83"/>
      <c r="B282" s="83"/>
      <c r="C282" s="83"/>
      <c r="D282" s="83"/>
      <c r="E282" s="83"/>
      <c r="F282" s="83"/>
      <c r="G282" s="83"/>
      <c r="H282" s="83"/>
      <c r="I282" s="83"/>
      <c r="J282" s="83"/>
      <c r="K282" s="83"/>
    </row>
    <row r="283" spans="1:11">
      <c r="A283" s="83"/>
      <c r="B283" s="83"/>
      <c r="C283" s="83"/>
      <c r="D283" s="83"/>
      <c r="E283" s="83"/>
      <c r="F283" s="83"/>
      <c r="G283" s="83"/>
      <c r="H283" s="83"/>
      <c r="I283" s="83"/>
      <c r="J283" s="83"/>
      <c r="K283" s="83"/>
    </row>
    <row r="284" spans="1:11">
      <c r="A284" s="83"/>
      <c r="B284" s="83"/>
      <c r="C284" s="83"/>
      <c r="D284" s="83"/>
      <c r="E284" s="83"/>
      <c r="F284" s="83"/>
      <c r="G284" s="83"/>
      <c r="H284" s="83"/>
      <c r="I284" s="83"/>
      <c r="J284" s="83"/>
      <c r="K284" s="83"/>
    </row>
    <row r="285" spans="1:11">
      <c r="A285" s="83"/>
      <c r="B285" s="83"/>
      <c r="C285" s="83"/>
      <c r="D285" s="83"/>
      <c r="E285" s="83"/>
      <c r="F285" s="83"/>
      <c r="G285" s="83"/>
      <c r="H285" s="83"/>
      <c r="I285" s="83"/>
      <c r="J285" s="83"/>
      <c r="K285" s="83"/>
    </row>
    <row r="286" spans="1:11">
      <c r="A286" s="83"/>
      <c r="B286" s="83"/>
      <c r="C286" s="83"/>
      <c r="D286" s="83"/>
      <c r="E286" s="83"/>
      <c r="F286" s="83"/>
      <c r="G286" s="83"/>
      <c r="H286" s="83"/>
      <c r="I286" s="83"/>
      <c r="J286" s="83"/>
      <c r="K286" s="83"/>
    </row>
    <row r="287" spans="1:11">
      <c r="A287" s="83"/>
      <c r="B287" s="83"/>
      <c r="C287" s="83"/>
      <c r="D287" s="83"/>
      <c r="E287" s="83"/>
      <c r="F287" s="83"/>
      <c r="G287" s="83"/>
      <c r="H287" s="83"/>
      <c r="I287" s="83"/>
      <c r="J287" s="83"/>
      <c r="K287" s="83"/>
    </row>
    <row r="288" spans="1:11">
      <c r="A288" s="83"/>
      <c r="B288" s="83"/>
      <c r="C288" s="83"/>
      <c r="D288" s="83"/>
      <c r="E288" s="83"/>
      <c r="F288" s="83"/>
      <c r="G288" s="83"/>
      <c r="H288" s="83"/>
      <c r="I288" s="83"/>
      <c r="J288" s="83"/>
      <c r="K288" s="83"/>
    </row>
    <row r="289" spans="1:11">
      <c r="A289" s="83"/>
      <c r="B289" s="83"/>
      <c r="C289" s="83"/>
      <c r="D289" s="83"/>
      <c r="E289" s="83"/>
      <c r="F289" s="83"/>
      <c r="G289" s="83"/>
      <c r="H289" s="83"/>
      <c r="I289" s="83"/>
      <c r="J289" s="83"/>
      <c r="K289" s="83"/>
    </row>
    <row r="290" spans="1:11">
      <c r="A290" s="83"/>
      <c r="B290" s="83"/>
      <c r="C290" s="83"/>
      <c r="D290" s="83"/>
      <c r="E290" s="83"/>
      <c r="F290" s="83"/>
      <c r="G290" s="83"/>
      <c r="H290" s="83"/>
      <c r="I290" s="83"/>
      <c r="J290" s="83"/>
      <c r="K290" s="83"/>
    </row>
    <row r="291" spans="1:11">
      <c r="A291" s="83"/>
      <c r="B291" s="83"/>
      <c r="C291" s="83"/>
      <c r="D291" s="83"/>
      <c r="E291" s="83"/>
      <c r="F291" s="83"/>
      <c r="G291" s="83"/>
      <c r="H291" s="83"/>
      <c r="I291" s="83"/>
      <c r="J291" s="83"/>
      <c r="K291" s="83"/>
    </row>
    <row r="292" spans="1:11">
      <c r="A292" s="83"/>
      <c r="B292" s="83"/>
      <c r="C292" s="83"/>
      <c r="D292" s="83"/>
      <c r="E292" s="83"/>
      <c r="F292" s="83"/>
      <c r="G292" s="83"/>
      <c r="H292" s="83"/>
      <c r="I292" s="83"/>
      <c r="J292" s="83"/>
      <c r="K292" s="83"/>
    </row>
    <row r="293" spans="1:11">
      <c r="A293" s="83"/>
      <c r="B293" s="83"/>
      <c r="C293" s="83"/>
      <c r="D293" s="83"/>
      <c r="E293" s="83"/>
      <c r="F293" s="83"/>
      <c r="G293" s="83"/>
      <c r="H293" s="83"/>
      <c r="I293" s="83"/>
      <c r="J293" s="83"/>
      <c r="K293" s="83"/>
    </row>
    <row r="294" spans="1:11">
      <c r="A294" s="83"/>
      <c r="B294" s="83"/>
      <c r="C294" s="83"/>
      <c r="D294" s="83"/>
      <c r="E294" s="83"/>
      <c r="F294" s="83"/>
      <c r="G294" s="83"/>
      <c r="H294" s="83"/>
      <c r="I294" s="83"/>
      <c r="J294" s="83"/>
      <c r="K294" s="83"/>
    </row>
    <row r="295" spans="1:11">
      <c r="A295" s="83"/>
      <c r="B295" s="83"/>
      <c r="C295" s="83"/>
      <c r="D295" s="83"/>
      <c r="E295" s="83"/>
      <c r="F295" s="83"/>
      <c r="G295" s="83"/>
      <c r="H295" s="83"/>
      <c r="I295" s="83"/>
      <c r="J295" s="83"/>
      <c r="K295" s="83"/>
    </row>
    <row r="296" spans="1:11">
      <c r="A296" s="83"/>
      <c r="B296" s="83"/>
      <c r="C296" s="83"/>
      <c r="D296" s="83"/>
      <c r="E296" s="83"/>
      <c r="F296" s="83"/>
      <c r="G296" s="83"/>
      <c r="H296" s="83"/>
      <c r="I296" s="83"/>
      <c r="J296" s="83"/>
      <c r="K296" s="83"/>
    </row>
    <row r="297" spans="1:11">
      <c r="A297" s="83"/>
      <c r="B297" s="83"/>
      <c r="C297" s="83"/>
      <c r="D297" s="83"/>
      <c r="E297" s="83"/>
      <c r="F297" s="83"/>
      <c r="G297" s="83"/>
      <c r="H297" s="83"/>
      <c r="I297" s="83"/>
      <c r="J297" s="83"/>
      <c r="K297" s="83"/>
    </row>
    <row r="298" spans="1:11">
      <c r="A298" s="83"/>
      <c r="B298" s="83"/>
      <c r="C298" s="83"/>
      <c r="D298" s="83"/>
      <c r="E298" s="83"/>
      <c r="F298" s="83"/>
      <c r="G298" s="83"/>
      <c r="H298" s="83"/>
      <c r="I298" s="83"/>
      <c r="J298" s="83"/>
      <c r="K298" s="83"/>
    </row>
    <row r="299" spans="1:11">
      <c r="A299" s="83"/>
      <c r="B299" s="83"/>
      <c r="C299" s="83"/>
      <c r="D299" s="83"/>
      <c r="E299" s="83"/>
      <c r="F299" s="83"/>
      <c r="G299" s="83"/>
      <c r="H299" s="83"/>
      <c r="I299" s="83"/>
      <c r="J299" s="83"/>
      <c r="K299" s="83"/>
    </row>
    <row r="300" spans="1:11">
      <c r="A300" s="83"/>
      <c r="B300" s="83"/>
      <c r="C300" s="83"/>
      <c r="D300" s="83"/>
      <c r="E300" s="83"/>
      <c r="F300" s="83"/>
      <c r="G300" s="83"/>
      <c r="H300" s="83"/>
      <c r="I300" s="83"/>
      <c r="J300" s="83"/>
      <c r="K300" s="83"/>
    </row>
    <row r="301" spans="1:11">
      <c r="A301" s="83"/>
      <c r="B301" s="83"/>
      <c r="C301" s="83"/>
      <c r="D301" s="83"/>
      <c r="E301" s="83"/>
      <c r="F301" s="83"/>
      <c r="G301" s="83"/>
      <c r="H301" s="83"/>
      <c r="I301" s="83"/>
      <c r="J301" s="83"/>
      <c r="K301" s="83"/>
    </row>
    <row r="302" spans="1:11">
      <c r="A302" s="83"/>
      <c r="B302" s="83"/>
      <c r="C302" s="83"/>
      <c r="D302" s="83"/>
      <c r="E302" s="83"/>
      <c r="F302" s="83"/>
      <c r="G302" s="83"/>
      <c r="H302" s="83"/>
      <c r="I302" s="83"/>
      <c r="J302" s="83"/>
      <c r="K302" s="83"/>
    </row>
    <row r="303" spans="1:11">
      <c r="A303" s="83"/>
      <c r="B303" s="83"/>
      <c r="C303" s="83"/>
      <c r="D303" s="83"/>
      <c r="E303" s="83"/>
      <c r="F303" s="83"/>
      <c r="G303" s="83"/>
      <c r="H303" s="83"/>
      <c r="I303" s="83"/>
      <c r="J303" s="83"/>
      <c r="K303" s="83"/>
    </row>
  </sheetData>
  <mergeCells count="22">
    <mergeCell ref="A7:K7"/>
    <mergeCell ref="E8:E9"/>
    <mergeCell ref="G8:G9"/>
    <mergeCell ref="F8:F9"/>
    <mergeCell ref="H8:H9"/>
    <mergeCell ref="K8:K10"/>
    <mergeCell ref="C8:D8"/>
    <mergeCell ref="I8:I10"/>
    <mergeCell ref="A149:K149"/>
    <mergeCell ref="A164:K164"/>
    <mergeCell ref="A196:K196"/>
    <mergeCell ref="A8:A10"/>
    <mergeCell ref="B8:B10"/>
    <mergeCell ref="J8:J10"/>
    <mergeCell ref="B148:D148"/>
    <mergeCell ref="B163:D163"/>
    <mergeCell ref="B195:D195"/>
    <mergeCell ref="C9:C10"/>
    <mergeCell ref="D9:D10"/>
    <mergeCell ref="B217:D217"/>
    <mergeCell ref="B215:D215"/>
    <mergeCell ref="A216:K216"/>
  </mergeCells>
  <phoneticPr fontId="0" type="noConversion"/>
  <printOptions horizontalCentered="1"/>
  <pageMargins left="0.43307086614173229" right="0.27559055118110237" top="0.39370078740157483" bottom="0.59055118110236227" header="0" footer="0.98425196850393704"/>
  <pageSetup paperSize="5" scale="85" orientation="portrait" r:id="rId1"/>
  <headerFooter alignWithMargins="0">
    <oddFooter>&amp;RPágina &amp;P</oddFooter>
  </headerFooter>
  <rowBreaks count="3" manualBreakCount="3">
    <brk id="74" max="16383" man="1"/>
    <brk id="136" max="16383" man="1"/>
    <brk id="196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62"/>
  <sheetViews>
    <sheetView view="pageBreakPreview" zoomScaleNormal="100" workbookViewId="0" xr3:uid="{78B4E459-6924-5F8B-B7BA-2DD04133E49E}">
      <pane ySplit="11" topLeftCell="A12" activePane="bottomLeft" state="frozen"/>
      <selection pane="bottomLeft" activeCell="F225" sqref="F225"/>
    </sheetView>
  </sheetViews>
  <sheetFormatPr defaultRowHeight="12.75"/>
  <cols>
    <col min="1" max="1" width="19" customWidth="1"/>
    <col min="2" max="2" width="9.140625" style="37" customWidth="1"/>
    <col min="3" max="3" width="4.42578125" style="37" customWidth="1"/>
    <col min="4" max="4" width="8.5703125" style="37" bestFit="1" customWidth="1"/>
    <col min="5" max="8" width="8.42578125" style="37" customWidth="1"/>
    <col min="9" max="11" width="9.7109375" style="37" customWidth="1"/>
    <col min="12" max="256" width="11.42578125" customWidth="1"/>
  </cols>
  <sheetData>
    <row r="1" spans="1:11" ht="24" customHeight="1">
      <c r="A1" s="242"/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1" ht="24" customHeight="1">
      <c r="A2" s="242"/>
      <c r="B2" s="244"/>
      <c r="C2" s="244"/>
      <c r="D2" s="244"/>
      <c r="E2" s="244"/>
      <c r="F2" s="244"/>
      <c r="G2" s="244"/>
      <c r="H2" s="244"/>
      <c r="I2" s="244"/>
      <c r="J2" s="244"/>
      <c r="K2" s="244"/>
    </row>
    <row r="3" spans="1:11" ht="16.5" customHeight="1">
      <c r="A3" s="242"/>
      <c r="B3" s="242"/>
      <c r="C3" s="242"/>
      <c r="D3" s="242"/>
      <c r="E3" s="242"/>
      <c r="F3" s="242"/>
      <c r="G3" s="242"/>
      <c r="H3" s="242"/>
      <c r="I3" s="242"/>
      <c r="J3" s="242"/>
      <c r="K3" s="242"/>
    </row>
    <row r="4" spans="1:11" ht="18.75">
      <c r="A4" s="242"/>
      <c r="B4" s="245" t="s">
        <v>0</v>
      </c>
      <c r="C4" s="246"/>
      <c r="D4" s="246"/>
      <c r="E4" s="246"/>
      <c r="F4" s="246"/>
      <c r="G4" s="247"/>
      <c r="H4" s="248"/>
      <c r="I4" s="248"/>
      <c r="J4" s="248"/>
      <c r="K4" s="248"/>
    </row>
    <row r="5" spans="1:11" ht="18.75">
      <c r="A5" s="242"/>
      <c r="B5" s="245"/>
      <c r="C5" s="245" t="s">
        <v>1</v>
      </c>
      <c r="D5" s="249"/>
      <c r="E5" s="249"/>
      <c r="F5" s="246"/>
      <c r="G5" s="247"/>
      <c r="H5" s="248"/>
      <c r="I5" s="248"/>
      <c r="J5" s="248"/>
      <c r="K5" s="248"/>
    </row>
    <row r="6" spans="1:11" ht="21.75" customHeight="1">
      <c r="A6" s="242"/>
      <c r="B6" s="242"/>
      <c r="C6" s="242"/>
      <c r="D6" s="245" t="s">
        <v>2</v>
      </c>
      <c r="E6" s="249"/>
      <c r="F6" s="249"/>
      <c r="G6" s="250"/>
      <c r="H6" s="250"/>
      <c r="I6" s="250"/>
      <c r="J6" s="250"/>
      <c r="K6" s="250"/>
    </row>
    <row r="7" spans="1:11">
      <c r="A7" s="304"/>
      <c r="B7" s="304"/>
      <c r="C7" s="304"/>
      <c r="D7" s="304"/>
      <c r="E7" s="304"/>
      <c r="F7" s="304"/>
      <c r="G7" s="304"/>
      <c r="H7" s="304"/>
      <c r="I7" s="304"/>
      <c r="J7" s="304"/>
      <c r="K7" s="304"/>
    </row>
    <row r="8" spans="1:11" ht="14.25" customHeight="1">
      <c r="A8" s="310" t="s">
        <v>3</v>
      </c>
      <c r="B8" s="310" t="s">
        <v>4</v>
      </c>
      <c r="C8" s="313" t="s">
        <v>5</v>
      </c>
      <c r="D8" s="313"/>
      <c r="E8" s="302"/>
      <c r="F8" s="302"/>
      <c r="G8" s="302"/>
      <c r="H8" s="302"/>
      <c r="I8" s="307" t="s">
        <v>6</v>
      </c>
      <c r="J8" s="307" t="s">
        <v>7</v>
      </c>
      <c r="K8" s="307" t="s">
        <v>8</v>
      </c>
    </row>
    <row r="9" spans="1:11" ht="14.25" customHeight="1">
      <c r="A9" s="311"/>
      <c r="B9" s="311"/>
      <c r="C9" s="310" t="s">
        <v>9</v>
      </c>
      <c r="D9" s="310" t="s">
        <v>10</v>
      </c>
      <c r="E9" s="303"/>
      <c r="F9" s="303"/>
      <c r="G9" s="303"/>
      <c r="H9" s="303"/>
      <c r="I9" s="308"/>
      <c r="J9" s="308"/>
      <c r="K9" s="308"/>
    </row>
    <row r="10" spans="1:11" ht="9.75" customHeight="1">
      <c r="A10" s="312"/>
      <c r="B10" s="312"/>
      <c r="C10" s="312"/>
      <c r="D10" s="312"/>
      <c r="E10" s="186" t="s">
        <v>11</v>
      </c>
      <c r="F10" s="186" t="s">
        <v>11</v>
      </c>
      <c r="G10" s="186" t="s">
        <v>11</v>
      </c>
      <c r="H10" s="186" t="s">
        <v>11</v>
      </c>
      <c r="I10" s="309"/>
      <c r="J10" s="309"/>
      <c r="K10" s="309"/>
    </row>
    <row r="11" spans="1:11" ht="3.75" customHeight="1">
      <c r="A11" s="58"/>
      <c r="B11" s="58"/>
      <c r="C11" s="58"/>
      <c r="D11" s="58"/>
      <c r="E11" s="59"/>
      <c r="F11" s="59"/>
      <c r="G11" s="59"/>
      <c r="H11" s="59"/>
      <c r="I11" s="57"/>
      <c r="J11" s="57"/>
      <c r="K11" s="57"/>
    </row>
    <row r="12" spans="1:11" ht="3.75" customHeight="1">
      <c r="A12" s="58"/>
      <c r="B12" s="58"/>
      <c r="C12" s="58"/>
      <c r="D12" s="58"/>
      <c r="E12" s="59"/>
      <c r="F12" s="59"/>
      <c r="G12" s="59"/>
      <c r="H12" s="59"/>
      <c r="I12" s="57"/>
      <c r="J12" s="57"/>
      <c r="K12" s="57"/>
    </row>
    <row r="13" spans="1:11" ht="14.25" customHeight="1">
      <c r="A13" s="237" t="s">
        <v>231</v>
      </c>
      <c r="B13" s="72">
        <v>1223</v>
      </c>
      <c r="C13" s="72">
        <v>61</v>
      </c>
      <c r="D13" s="72" t="s">
        <v>13</v>
      </c>
      <c r="E13" s="72">
        <v>58</v>
      </c>
      <c r="F13" s="72">
        <v>144</v>
      </c>
      <c r="G13" s="72">
        <v>25</v>
      </c>
      <c r="H13" s="72">
        <v>1</v>
      </c>
      <c r="I13" s="72">
        <f t="shared" ref="I13:I44" si="0">SUM(E13:H13)</f>
        <v>228</v>
      </c>
      <c r="J13" s="72">
        <v>5</v>
      </c>
      <c r="K13" s="72">
        <f t="shared" ref="K13:K44" si="1">SUM(I13:J13)</f>
        <v>233</v>
      </c>
    </row>
    <row r="14" spans="1:11" ht="14.25" customHeight="1">
      <c r="A14" s="237" t="s">
        <v>232</v>
      </c>
      <c r="B14" s="72">
        <v>1223</v>
      </c>
      <c r="C14" s="72">
        <v>62</v>
      </c>
      <c r="D14" s="72" t="s">
        <v>15</v>
      </c>
      <c r="E14" s="72">
        <v>49</v>
      </c>
      <c r="F14" s="72">
        <v>131</v>
      </c>
      <c r="G14" s="72">
        <v>25</v>
      </c>
      <c r="H14" s="72">
        <v>2</v>
      </c>
      <c r="I14" s="72">
        <f t="shared" si="0"/>
        <v>207</v>
      </c>
      <c r="J14" s="72">
        <v>6</v>
      </c>
      <c r="K14" s="72">
        <f t="shared" si="1"/>
        <v>213</v>
      </c>
    </row>
    <row r="15" spans="1:11" ht="14.25" customHeight="1">
      <c r="A15" s="101"/>
      <c r="B15" s="72">
        <v>1224</v>
      </c>
      <c r="C15" s="72">
        <v>63</v>
      </c>
      <c r="D15" s="72" t="s">
        <v>13</v>
      </c>
      <c r="E15" s="72">
        <v>77</v>
      </c>
      <c r="F15" s="72">
        <v>184</v>
      </c>
      <c r="G15" s="72">
        <v>59</v>
      </c>
      <c r="H15" s="72">
        <v>5</v>
      </c>
      <c r="I15" s="72">
        <f t="shared" si="0"/>
        <v>325</v>
      </c>
      <c r="J15" s="72">
        <v>10</v>
      </c>
      <c r="K15" s="72">
        <f t="shared" si="1"/>
        <v>335</v>
      </c>
    </row>
    <row r="16" spans="1:11" ht="14.25" customHeight="1">
      <c r="A16" s="131"/>
      <c r="B16" s="72">
        <v>1225</v>
      </c>
      <c r="C16" s="72">
        <v>64</v>
      </c>
      <c r="D16" s="72" t="s">
        <v>13</v>
      </c>
      <c r="E16" s="72">
        <v>94</v>
      </c>
      <c r="F16" s="72">
        <v>204</v>
      </c>
      <c r="G16" s="72">
        <v>25</v>
      </c>
      <c r="H16" s="72">
        <v>2</v>
      </c>
      <c r="I16" s="72">
        <f t="shared" si="0"/>
        <v>325</v>
      </c>
      <c r="J16" s="72">
        <v>9</v>
      </c>
      <c r="K16" s="72">
        <f t="shared" si="1"/>
        <v>334</v>
      </c>
    </row>
    <row r="17" spans="1:11" ht="14.25" customHeight="1">
      <c r="A17" s="131"/>
      <c r="B17" s="72">
        <v>1225</v>
      </c>
      <c r="C17" s="72">
        <v>65</v>
      </c>
      <c r="D17" s="72" t="s">
        <v>15</v>
      </c>
      <c r="E17" s="72">
        <v>95</v>
      </c>
      <c r="F17" s="72">
        <v>170</v>
      </c>
      <c r="G17" s="72">
        <v>46</v>
      </c>
      <c r="H17" s="72">
        <v>6</v>
      </c>
      <c r="I17" s="72">
        <f t="shared" si="0"/>
        <v>317</v>
      </c>
      <c r="J17" s="72">
        <v>10</v>
      </c>
      <c r="K17" s="72">
        <f t="shared" si="1"/>
        <v>327</v>
      </c>
    </row>
    <row r="18" spans="1:11" ht="14.25" customHeight="1">
      <c r="A18" s="131"/>
      <c r="B18" s="72">
        <v>1226</v>
      </c>
      <c r="C18" s="72">
        <v>66</v>
      </c>
      <c r="D18" s="72" t="s">
        <v>13</v>
      </c>
      <c r="E18" s="72">
        <v>104</v>
      </c>
      <c r="F18" s="72">
        <v>249</v>
      </c>
      <c r="G18" s="72">
        <v>17</v>
      </c>
      <c r="H18" s="72">
        <v>1</v>
      </c>
      <c r="I18" s="72">
        <f t="shared" si="0"/>
        <v>371</v>
      </c>
      <c r="J18" s="72">
        <v>10</v>
      </c>
      <c r="K18" s="72">
        <f t="shared" si="1"/>
        <v>381</v>
      </c>
    </row>
    <row r="19" spans="1:11" ht="14.25" customHeight="1">
      <c r="A19" s="131"/>
      <c r="B19" s="72">
        <v>1226</v>
      </c>
      <c r="C19" s="72">
        <v>67</v>
      </c>
      <c r="D19" s="72" t="s">
        <v>15</v>
      </c>
      <c r="E19" s="72">
        <v>123</v>
      </c>
      <c r="F19" s="72">
        <v>168</v>
      </c>
      <c r="G19" s="72">
        <v>24</v>
      </c>
      <c r="H19" s="72">
        <v>4</v>
      </c>
      <c r="I19" s="72">
        <f t="shared" si="0"/>
        <v>319</v>
      </c>
      <c r="J19" s="72">
        <v>6</v>
      </c>
      <c r="K19" s="72">
        <f t="shared" si="1"/>
        <v>325</v>
      </c>
    </row>
    <row r="20" spans="1:11" ht="14.25" customHeight="1">
      <c r="A20" s="131"/>
      <c r="B20" s="72">
        <v>1227</v>
      </c>
      <c r="C20" s="72">
        <v>68</v>
      </c>
      <c r="D20" s="72" t="s">
        <v>13</v>
      </c>
      <c r="E20" s="72">
        <v>52</v>
      </c>
      <c r="F20" s="72">
        <v>146</v>
      </c>
      <c r="G20" s="72">
        <v>28</v>
      </c>
      <c r="H20" s="72">
        <v>6</v>
      </c>
      <c r="I20" s="72">
        <f t="shared" si="0"/>
        <v>232</v>
      </c>
      <c r="J20" s="72">
        <v>8</v>
      </c>
      <c r="K20" s="72">
        <f t="shared" si="1"/>
        <v>240</v>
      </c>
    </row>
    <row r="21" spans="1:11" ht="14.25" customHeight="1">
      <c r="A21" s="131"/>
      <c r="B21" s="72">
        <v>1227</v>
      </c>
      <c r="C21" s="72">
        <v>69</v>
      </c>
      <c r="D21" s="72" t="s">
        <v>15</v>
      </c>
      <c r="E21" s="72">
        <v>77</v>
      </c>
      <c r="F21" s="72">
        <v>110</v>
      </c>
      <c r="G21" s="72">
        <v>25</v>
      </c>
      <c r="H21" s="72">
        <v>6</v>
      </c>
      <c r="I21" s="72">
        <f t="shared" si="0"/>
        <v>218</v>
      </c>
      <c r="J21" s="72">
        <v>6</v>
      </c>
      <c r="K21" s="72">
        <f t="shared" si="1"/>
        <v>224</v>
      </c>
    </row>
    <row r="22" spans="1:11" ht="14.25" customHeight="1">
      <c r="A22" s="131"/>
      <c r="B22" s="72">
        <v>1228</v>
      </c>
      <c r="C22" s="72">
        <v>70</v>
      </c>
      <c r="D22" s="72" t="s">
        <v>13</v>
      </c>
      <c r="E22" s="72">
        <v>63</v>
      </c>
      <c r="F22" s="72">
        <v>207</v>
      </c>
      <c r="G22" s="72">
        <v>31</v>
      </c>
      <c r="H22" s="72">
        <v>7</v>
      </c>
      <c r="I22" s="72">
        <f t="shared" si="0"/>
        <v>308</v>
      </c>
      <c r="J22" s="72">
        <v>8</v>
      </c>
      <c r="K22" s="72">
        <f t="shared" si="1"/>
        <v>316</v>
      </c>
    </row>
    <row r="23" spans="1:11" ht="14.25" customHeight="1">
      <c r="A23" s="131"/>
      <c r="B23" s="72">
        <v>1229</v>
      </c>
      <c r="C23" s="72">
        <v>71</v>
      </c>
      <c r="D23" s="72" t="s">
        <v>13</v>
      </c>
      <c r="E23" s="72">
        <v>50</v>
      </c>
      <c r="F23" s="72">
        <v>176</v>
      </c>
      <c r="G23" s="72">
        <v>25</v>
      </c>
      <c r="H23" s="72">
        <v>6</v>
      </c>
      <c r="I23" s="72">
        <f t="shared" si="0"/>
        <v>257</v>
      </c>
      <c r="J23" s="72">
        <v>15</v>
      </c>
      <c r="K23" s="72">
        <f t="shared" si="1"/>
        <v>272</v>
      </c>
    </row>
    <row r="24" spans="1:11" ht="14.25" customHeight="1">
      <c r="A24" s="131"/>
      <c r="B24" s="72">
        <v>1229</v>
      </c>
      <c r="C24" s="72">
        <v>72</v>
      </c>
      <c r="D24" s="72" t="s">
        <v>15</v>
      </c>
      <c r="E24" s="72">
        <v>60</v>
      </c>
      <c r="F24" s="72">
        <v>181</v>
      </c>
      <c r="G24" s="72">
        <v>21</v>
      </c>
      <c r="H24" s="72">
        <v>2</v>
      </c>
      <c r="I24" s="72">
        <f t="shared" si="0"/>
        <v>264</v>
      </c>
      <c r="J24" s="72">
        <v>10</v>
      </c>
      <c r="K24" s="72">
        <f t="shared" si="1"/>
        <v>274</v>
      </c>
    </row>
    <row r="25" spans="1:11" ht="14.25" customHeight="1">
      <c r="A25" s="131"/>
      <c r="B25" s="72">
        <v>1230</v>
      </c>
      <c r="C25" s="72">
        <v>73</v>
      </c>
      <c r="D25" s="72" t="s">
        <v>13</v>
      </c>
      <c r="E25" s="72">
        <v>73</v>
      </c>
      <c r="F25" s="72">
        <v>175</v>
      </c>
      <c r="G25" s="72">
        <v>16</v>
      </c>
      <c r="H25" s="72">
        <v>4</v>
      </c>
      <c r="I25" s="72">
        <f t="shared" si="0"/>
        <v>268</v>
      </c>
      <c r="J25" s="72">
        <v>6</v>
      </c>
      <c r="K25" s="72">
        <f t="shared" si="1"/>
        <v>274</v>
      </c>
    </row>
    <row r="26" spans="1:11" ht="14.25" customHeight="1">
      <c r="A26" s="131"/>
      <c r="B26" s="72">
        <v>1230</v>
      </c>
      <c r="C26" s="72">
        <v>74</v>
      </c>
      <c r="D26" s="72" t="s">
        <v>15</v>
      </c>
      <c r="E26" s="72">
        <v>78</v>
      </c>
      <c r="F26" s="72">
        <v>164</v>
      </c>
      <c r="G26" s="72">
        <v>26</v>
      </c>
      <c r="H26" s="72">
        <v>3</v>
      </c>
      <c r="I26" s="72">
        <f t="shared" si="0"/>
        <v>271</v>
      </c>
      <c r="J26" s="72">
        <v>5</v>
      </c>
      <c r="K26" s="72">
        <f t="shared" si="1"/>
        <v>276</v>
      </c>
    </row>
    <row r="27" spans="1:11" ht="14.25" customHeight="1">
      <c r="A27" s="131"/>
      <c r="B27" s="72">
        <v>1231</v>
      </c>
      <c r="C27" s="72">
        <v>75</v>
      </c>
      <c r="D27" s="72" t="s">
        <v>13</v>
      </c>
      <c r="E27" s="72">
        <v>89</v>
      </c>
      <c r="F27" s="72">
        <v>245</v>
      </c>
      <c r="G27" s="72">
        <v>35</v>
      </c>
      <c r="H27" s="72">
        <v>5</v>
      </c>
      <c r="I27" s="72">
        <f t="shared" si="0"/>
        <v>374</v>
      </c>
      <c r="J27" s="72">
        <v>12</v>
      </c>
      <c r="K27" s="72">
        <f t="shared" si="1"/>
        <v>386</v>
      </c>
    </row>
    <row r="28" spans="1:11" ht="14.25" customHeight="1">
      <c r="A28" s="131"/>
      <c r="B28" s="72">
        <v>1232</v>
      </c>
      <c r="C28" s="72">
        <v>76</v>
      </c>
      <c r="D28" s="72" t="s">
        <v>13</v>
      </c>
      <c r="E28" s="72">
        <v>125</v>
      </c>
      <c r="F28" s="72">
        <v>276</v>
      </c>
      <c r="G28" s="72">
        <v>14</v>
      </c>
      <c r="H28" s="72">
        <v>3</v>
      </c>
      <c r="I28" s="72">
        <f t="shared" si="0"/>
        <v>418</v>
      </c>
      <c r="J28" s="72">
        <v>4</v>
      </c>
      <c r="K28" s="72">
        <f t="shared" si="1"/>
        <v>422</v>
      </c>
    </row>
    <row r="29" spans="1:11" ht="14.25" customHeight="1">
      <c r="A29" s="131"/>
      <c r="B29" s="72">
        <v>1232</v>
      </c>
      <c r="C29" s="72">
        <v>77</v>
      </c>
      <c r="D29" s="72" t="s">
        <v>15</v>
      </c>
      <c r="E29" s="72">
        <v>113</v>
      </c>
      <c r="F29" s="72">
        <v>235</v>
      </c>
      <c r="G29" s="72">
        <v>27</v>
      </c>
      <c r="H29" s="72">
        <v>3</v>
      </c>
      <c r="I29" s="72">
        <f t="shared" si="0"/>
        <v>378</v>
      </c>
      <c r="J29" s="72">
        <v>8</v>
      </c>
      <c r="K29" s="72">
        <f t="shared" si="1"/>
        <v>386</v>
      </c>
    </row>
    <row r="30" spans="1:11" ht="14.25" customHeight="1">
      <c r="A30" s="131"/>
      <c r="B30" s="72">
        <v>1232</v>
      </c>
      <c r="C30" s="72">
        <v>78</v>
      </c>
      <c r="D30" s="72" t="s">
        <v>233</v>
      </c>
      <c r="E30" s="72">
        <v>86</v>
      </c>
      <c r="F30" s="72">
        <v>146</v>
      </c>
      <c r="G30" s="72">
        <v>20</v>
      </c>
      <c r="H30" s="72">
        <v>2</v>
      </c>
      <c r="I30" s="72">
        <f t="shared" si="0"/>
        <v>254</v>
      </c>
      <c r="J30" s="72">
        <v>6</v>
      </c>
      <c r="K30" s="72">
        <f t="shared" si="1"/>
        <v>260</v>
      </c>
    </row>
    <row r="31" spans="1:11" ht="14.25" customHeight="1">
      <c r="A31" s="131"/>
      <c r="B31" s="72">
        <v>1233</v>
      </c>
      <c r="C31" s="72">
        <v>79</v>
      </c>
      <c r="D31" s="72" t="s">
        <v>13</v>
      </c>
      <c r="E31" s="71">
        <v>99</v>
      </c>
      <c r="F31" s="71">
        <v>165</v>
      </c>
      <c r="G31" s="71">
        <v>40</v>
      </c>
      <c r="H31" s="71">
        <v>4</v>
      </c>
      <c r="I31" s="71">
        <f t="shared" si="0"/>
        <v>308</v>
      </c>
      <c r="J31" s="71">
        <v>5</v>
      </c>
      <c r="K31" s="72">
        <f t="shared" si="1"/>
        <v>313</v>
      </c>
    </row>
    <row r="32" spans="1:11" ht="14.25" customHeight="1">
      <c r="A32" s="131"/>
      <c r="B32" s="72">
        <v>1233</v>
      </c>
      <c r="C32" s="72">
        <v>80</v>
      </c>
      <c r="D32" s="72" t="s">
        <v>15</v>
      </c>
      <c r="E32" s="71">
        <v>84</v>
      </c>
      <c r="F32" s="71">
        <v>191</v>
      </c>
      <c r="G32" s="71">
        <v>29</v>
      </c>
      <c r="H32" s="71">
        <v>3</v>
      </c>
      <c r="I32" s="71">
        <f t="shared" si="0"/>
        <v>307</v>
      </c>
      <c r="J32" s="71">
        <v>8</v>
      </c>
      <c r="K32" s="72">
        <f t="shared" si="1"/>
        <v>315</v>
      </c>
    </row>
    <row r="33" spans="1:11" ht="14.25" customHeight="1">
      <c r="A33" s="131"/>
      <c r="B33" s="72">
        <v>1234</v>
      </c>
      <c r="C33" s="72">
        <v>81</v>
      </c>
      <c r="D33" s="72" t="s">
        <v>13</v>
      </c>
      <c r="E33" s="72">
        <v>142</v>
      </c>
      <c r="F33" s="72">
        <v>257</v>
      </c>
      <c r="G33" s="72">
        <v>25</v>
      </c>
      <c r="H33" s="72">
        <v>3</v>
      </c>
      <c r="I33" s="72">
        <f t="shared" si="0"/>
        <v>427</v>
      </c>
      <c r="J33" s="72">
        <v>8</v>
      </c>
      <c r="K33" s="72">
        <f t="shared" si="1"/>
        <v>435</v>
      </c>
    </row>
    <row r="34" spans="1:11" ht="14.25" customHeight="1">
      <c r="A34" s="131"/>
      <c r="B34" s="72">
        <v>1235</v>
      </c>
      <c r="C34" s="72">
        <v>82</v>
      </c>
      <c r="D34" s="72" t="s">
        <v>13</v>
      </c>
      <c r="E34" s="72">
        <v>143</v>
      </c>
      <c r="F34" s="72">
        <v>217</v>
      </c>
      <c r="G34" s="72">
        <v>15</v>
      </c>
      <c r="H34" s="72">
        <v>9</v>
      </c>
      <c r="I34" s="72">
        <f t="shared" si="0"/>
        <v>384</v>
      </c>
      <c r="J34" s="72">
        <v>9</v>
      </c>
      <c r="K34" s="72">
        <f t="shared" si="1"/>
        <v>393</v>
      </c>
    </row>
    <row r="35" spans="1:11" ht="14.25" customHeight="1">
      <c r="A35" s="131"/>
      <c r="B35" s="72">
        <v>1235</v>
      </c>
      <c r="C35" s="72">
        <v>83</v>
      </c>
      <c r="D35" s="72" t="s">
        <v>201</v>
      </c>
      <c r="E35" s="72">
        <v>69</v>
      </c>
      <c r="F35" s="72">
        <v>127</v>
      </c>
      <c r="G35" s="72">
        <v>10</v>
      </c>
      <c r="H35" s="72">
        <v>1</v>
      </c>
      <c r="I35" s="72">
        <f t="shared" si="0"/>
        <v>207</v>
      </c>
      <c r="J35" s="72">
        <v>3</v>
      </c>
      <c r="K35" s="72">
        <f t="shared" si="1"/>
        <v>210</v>
      </c>
    </row>
    <row r="36" spans="1:11" ht="14.25" customHeight="1">
      <c r="A36" s="131"/>
      <c r="B36" s="72">
        <v>1236</v>
      </c>
      <c r="C36" s="72">
        <v>84</v>
      </c>
      <c r="D36" s="72" t="s">
        <v>13</v>
      </c>
      <c r="E36" s="72">
        <v>102</v>
      </c>
      <c r="F36" s="72">
        <v>164</v>
      </c>
      <c r="G36" s="72">
        <v>15</v>
      </c>
      <c r="H36" s="72">
        <v>1</v>
      </c>
      <c r="I36" s="72">
        <f t="shared" si="0"/>
        <v>282</v>
      </c>
      <c r="J36" s="72">
        <v>4</v>
      </c>
      <c r="K36" s="72">
        <f t="shared" si="1"/>
        <v>286</v>
      </c>
    </row>
    <row r="37" spans="1:11" ht="14.25" customHeight="1">
      <c r="A37" s="131"/>
      <c r="B37" s="72">
        <v>1236</v>
      </c>
      <c r="C37" s="72">
        <v>85</v>
      </c>
      <c r="D37" s="72" t="s">
        <v>15</v>
      </c>
      <c r="E37" s="72">
        <v>94</v>
      </c>
      <c r="F37" s="72">
        <v>192</v>
      </c>
      <c r="G37" s="72">
        <v>8</v>
      </c>
      <c r="H37" s="72">
        <v>2</v>
      </c>
      <c r="I37" s="72">
        <f t="shared" si="0"/>
        <v>296</v>
      </c>
      <c r="J37" s="72">
        <v>3</v>
      </c>
      <c r="K37" s="72">
        <f t="shared" si="1"/>
        <v>299</v>
      </c>
    </row>
    <row r="38" spans="1:11" ht="14.25" customHeight="1">
      <c r="A38" s="131"/>
      <c r="B38" s="72">
        <v>1237</v>
      </c>
      <c r="C38" s="72">
        <v>86</v>
      </c>
      <c r="D38" s="72" t="s">
        <v>13</v>
      </c>
      <c r="E38" s="72">
        <v>106</v>
      </c>
      <c r="F38" s="72">
        <v>258</v>
      </c>
      <c r="G38" s="72">
        <v>20</v>
      </c>
      <c r="H38" s="72">
        <v>4</v>
      </c>
      <c r="I38" s="72">
        <f t="shared" si="0"/>
        <v>388</v>
      </c>
      <c r="J38" s="72">
        <v>9</v>
      </c>
      <c r="K38" s="72">
        <f t="shared" si="1"/>
        <v>397</v>
      </c>
    </row>
    <row r="39" spans="1:11" ht="14.25" customHeight="1">
      <c r="A39" s="131"/>
      <c r="B39" s="72">
        <v>1237</v>
      </c>
      <c r="C39" s="72">
        <v>87</v>
      </c>
      <c r="D39" s="72" t="s">
        <v>15</v>
      </c>
      <c r="E39" s="72">
        <v>136</v>
      </c>
      <c r="F39" s="72">
        <v>272</v>
      </c>
      <c r="G39" s="72">
        <v>27</v>
      </c>
      <c r="H39" s="72">
        <v>2</v>
      </c>
      <c r="I39" s="72">
        <f t="shared" si="0"/>
        <v>437</v>
      </c>
      <c r="J39" s="72">
        <v>6</v>
      </c>
      <c r="K39" s="72">
        <f t="shared" si="1"/>
        <v>443</v>
      </c>
    </row>
    <row r="40" spans="1:11" ht="14.25" customHeight="1">
      <c r="A40" s="131"/>
      <c r="B40" s="72">
        <v>1238</v>
      </c>
      <c r="C40" s="72">
        <v>88</v>
      </c>
      <c r="D40" s="72" t="s">
        <v>13</v>
      </c>
      <c r="E40" s="72">
        <v>129</v>
      </c>
      <c r="F40" s="72">
        <v>264</v>
      </c>
      <c r="G40" s="72">
        <v>26</v>
      </c>
      <c r="H40" s="72">
        <v>10</v>
      </c>
      <c r="I40" s="72">
        <f t="shared" si="0"/>
        <v>429</v>
      </c>
      <c r="J40" s="72">
        <v>12</v>
      </c>
      <c r="K40" s="72">
        <f t="shared" si="1"/>
        <v>441</v>
      </c>
    </row>
    <row r="41" spans="1:11" ht="14.25" customHeight="1">
      <c r="A41" s="131"/>
      <c r="B41" s="72">
        <v>1238</v>
      </c>
      <c r="C41" s="72">
        <v>89</v>
      </c>
      <c r="D41" s="72" t="s">
        <v>15</v>
      </c>
      <c r="E41" s="72">
        <v>117</v>
      </c>
      <c r="F41" s="72">
        <v>245</v>
      </c>
      <c r="G41" s="72">
        <v>28</v>
      </c>
      <c r="H41" s="72">
        <v>9</v>
      </c>
      <c r="I41" s="72">
        <f t="shared" si="0"/>
        <v>399</v>
      </c>
      <c r="J41" s="72">
        <v>10</v>
      </c>
      <c r="K41" s="72">
        <f t="shared" si="1"/>
        <v>409</v>
      </c>
    </row>
    <row r="42" spans="1:11" ht="14.25" customHeight="1">
      <c r="A42" s="131"/>
      <c r="B42" s="72">
        <v>1239</v>
      </c>
      <c r="C42" s="72">
        <v>90</v>
      </c>
      <c r="D42" s="72" t="s">
        <v>13</v>
      </c>
      <c r="E42" s="72">
        <v>80</v>
      </c>
      <c r="F42" s="72">
        <v>159</v>
      </c>
      <c r="G42" s="72">
        <v>50</v>
      </c>
      <c r="H42" s="72">
        <v>8</v>
      </c>
      <c r="I42" s="72">
        <f t="shared" si="0"/>
        <v>297</v>
      </c>
      <c r="J42" s="72">
        <v>11</v>
      </c>
      <c r="K42" s="72">
        <f t="shared" si="1"/>
        <v>308</v>
      </c>
    </row>
    <row r="43" spans="1:11" ht="14.25" customHeight="1">
      <c r="A43" s="131"/>
      <c r="B43" s="72">
        <v>1239</v>
      </c>
      <c r="C43" s="72">
        <v>91</v>
      </c>
      <c r="D43" s="72" t="s">
        <v>15</v>
      </c>
      <c r="E43" s="72">
        <v>91</v>
      </c>
      <c r="F43" s="72">
        <v>157</v>
      </c>
      <c r="G43" s="72">
        <v>43</v>
      </c>
      <c r="H43" s="72">
        <v>3</v>
      </c>
      <c r="I43" s="72">
        <f t="shared" si="0"/>
        <v>294</v>
      </c>
      <c r="J43" s="72">
        <v>4</v>
      </c>
      <c r="K43" s="72">
        <f t="shared" si="1"/>
        <v>298</v>
      </c>
    </row>
    <row r="44" spans="1:11" ht="14.25" customHeight="1">
      <c r="A44" s="131"/>
      <c r="B44" s="72">
        <v>1240</v>
      </c>
      <c r="C44" s="72">
        <v>92</v>
      </c>
      <c r="D44" s="72" t="s">
        <v>13</v>
      </c>
      <c r="E44" s="72">
        <v>78</v>
      </c>
      <c r="F44" s="72">
        <v>141</v>
      </c>
      <c r="G44" s="72">
        <v>15</v>
      </c>
      <c r="H44" s="72">
        <v>9</v>
      </c>
      <c r="I44" s="72">
        <f t="shared" si="0"/>
        <v>243</v>
      </c>
      <c r="J44" s="72">
        <v>10</v>
      </c>
      <c r="K44" s="72">
        <f t="shared" si="1"/>
        <v>253</v>
      </c>
    </row>
    <row r="45" spans="1:11" ht="14.25" customHeight="1">
      <c r="A45" s="131"/>
      <c r="B45" s="72">
        <v>1241</v>
      </c>
      <c r="C45" s="72">
        <v>93</v>
      </c>
      <c r="D45" s="72" t="s">
        <v>13</v>
      </c>
      <c r="E45" s="72">
        <v>126</v>
      </c>
      <c r="F45" s="72">
        <v>181</v>
      </c>
      <c r="G45" s="72">
        <v>20</v>
      </c>
      <c r="H45" s="72">
        <v>4</v>
      </c>
      <c r="I45" s="72">
        <f t="shared" ref="I45:I76" si="2">SUM(E45:H45)</f>
        <v>331</v>
      </c>
      <c r="J45" s="72">
        <v>10</v>
      </c>
      <c r="K45" s="72">
        <f t="shared" ref="K45:K76" si="3">SUM(I45:J45)</f>
        <v>341</v>
      </c>
    </row>
    <row r="46" spans="1:11" ht="14.25" customHeight="1">
      <c r="A46" s="131"/>
      <c r="B46" s="72">
        <v>1242</v>
      </c>
      <c r="C46" s="72">
        <v>94</v>
      </c>
      <c r="D46" s="72" t="s">
        <v>13</v>
      </c>
      <c r="E46" s="72">
        <v>67</v>
      </c>
      <c r="F46" s="72">
        <v>141</v>
      </c>
      <c r="G46" s="72">
        <v>18</v>
      </c>
      <c r="H46" s="72">
        <v>3</v>
      </c>
      <c r="I46" s="72">
        <f t="shared" si="2"/>
        <v>229</v>
      </c>
      <c r="J46" s="72">
        <v>2</v>
      </c>
      <c r="K46" s="72">
        <f t="shared" si="3"/>
        <v>231</v>
      </c>
    </row>
    <row r="47" spans="1:11" ht="14.25" customHeight="1">
      <c r="A47" s="131"/>
      <c r="B47" s="72">
        <v>1242</v>
      </c>
      <c r="C47" s="72">
        <v>95</v>
      </c>
      <c r="D47" s="72" t="s">
        <v>15</v>
      </c>
      <c r="E47" s="72">
        <v>64</v>
      </c>
      <c r="F47" s="72">
        <v>145</v>
      </c>
      <c r="G47" s="72">
        <v>19</v>
      </c>
      <c r="H47" s="72">
        <v>1</v>
      </c>
      <c r="I47" s="72">
        <f t="shared" si="2"/>
        <v>229</v>
      </c>
      <c r="J47" s="72">
        <v>8</v>
      </c>
      <c r="K47" s="72">
        <f t="shared" si="3"/>
        <v>237</v>
      </c>
    </row>
    <row r="48" spans="1:11" ht="14.25" customHeight="1">
      <c r="A48" s="131"/>
      <c r="B48" s="72">
        <v>1243</v>
      </c>
      <c r="C48" s="72">
        <v>96</v>
      </c>
      <c r="D48" s="72" t="s">
        <v>13</v>
      </c>
      <c r="E48" s="72">
        <v>124</v>
      </c>
      <c r="F48" s="72">
        <v>238</v>
      </c>
      <c r="G48" s="72">
        <v>25</v>
      </c>
      <c r="H48" s="72">
        <v>4</v>
      </c>
      <c r="I48" s="72">
        <f t="shared" si="2"/>
        <v>391</v>
      </c>
      <c r="J48" s="72">
        <v>14</v>
      </c>
      <c r="K48" s="72">
        <f t="shared" si="3"/>
        <v>405</v>
      </c>
    </row>
    <row r="49" spans="1:11" ht="14.25" customHeight="1">
      <c r="A49" s="131"/>
      <c r="B49" s="72">
        <v>1244</v>
      </c>
      <c r="C49" s="72">
        <v>97</v>
      </c>
      <c r="D49" s="72" t="s">
        <v>13</v>
      </c>
      <c r="E49" s="72">
        <v>123</v>
      </c>
      <c r="F49" s="72">
        <v>246</v>
      </c>
      <c r="G49" s="72">
        <v>23</v>
      </c>
      <c r="H49" s="72">
        <v>12</v>
      </c>
      <c r="I49" s="72">
        <f t="shared" si="2"/>
        <v>404</v>
      </c>
      <c r="J49" s="72">
        <v>10</v>
      </c>
      <c r="K49" s="72">
        <f t="shared" si="3"/>
        <v>414</v>
      </c>
    </row>
    <row r="50" spans="1:11" ht="14.25" customHeight="1">
      <c r="A50" s="131"/>
      <c r="B50" s="72">
        <v>1244</v>
      </c>
      <c r="C50" s="72">
        <v>98</v>
      </c>
      <c r="D50" s="72" t="s">
        <v>201</v>
      </c>
      <c r="E50" s="72">
        <v>11</v>
      </c>
      <c r="F50" s="72">
        <v>39</v>
      </c>
      <c r="G50" s="72">
        <v>6</v>
      </c>
      <c r="H50" s="72">
        <v>2</v>
      </c>
      <c r="I50" s="72">
        <f t="shared" si="2"/>
        <v>58</v>
      </c>
      <c r="J50" s="72">
        <v>5</v>
      </c>
      <c r="K50" s="72">
        <f t="shared" si="3"/>
        <v>63</v>
      </c>
    </row>
    <row r="51" spans="1:11" ht="14.25" customHeight="1">
      <c r="A51" s="131"/>
      <c r="B51" s="72">
        <v>1245</v>
      </c>
      <c r="C51" s="72">
        <v>99</v>
      </c>
      <c r="D51" s="72" t="s">
        <v>13</v>
      </c>
      <c r="E51" s="72">
        <v>85</v>
      </c>
      <c r="F51" s="72">
        <v>144</v>
      </c>
      <c r="G51" s="72">
        <v>11</v>
      </c>
      <c r="H51" s="72">
        <v>6</v>
      </c>
      <c r="I51" s="72">
        <f t="shared" si="2"/>
        <v>246</v>
      </c>
      <c r="J51" s="72">
        <v>0</v>
      </c>
      <c r="K51" s="72">
        <f t="shared" si="3"/>
        <v>246</v>
      </c>
    </row>
    <row r="52" spans="1:11" ht="14.25" customHeight="1">
      <c r="A52" s="131"/>
      <c r="B52" s="72">
        <v>1246</v>
      </c>
      <c r="C52" s="72">
        <v>100</v>
      </c>
      <c r="D52" s="72" t="s">
        <v>13</v>
      </c>
      <c r="E52" s="72">
        <v>43</v>
      </c>
      <c r="F52" s="72">
        <v>141</v>
      </c>
      <c r="G52" s="72">
        <v>59</v>
      </c>
      <c r="H52" s="72">
        <v>8</v>
      </c>
      <c r="I52" s="72">
        <f t="shared" si="2"/>
        <v>251</v>
      </c>
      <c r="J52" s="72">
        <v>11</v>
      </c>
      <c r="K52" s="72">
        <f t="shared" si="3"/>
        <v>262</v>
      </c>
    </row>
    <row r="53" spans="1:11" ht="14.25" customHeight="1">
      <c r="A53" s="131"/>
      <c r="B53" s="72">
        <v>1246</v>
      </c>
      <c r="C53" s="72">
        <v>101</v>
      </c>
      <c r="D53" s="72" t="s">
        <v>15</v>
      </c>
      <c r="E53" s="72">
        <v>53</v>
      </c>
      <c r="F53" s="72">
        <v>144</v>
      </c>
      <c r="G53" s="72">
        <v>37</v>
      </c>
      <c r="H53" s="72">
        <v>3</v>
      </c>
      <c r="I53" s="72">
        <f t="shared" si="2"/>
        <v>237</v>
      </c>
      <c r="J53" s="72">
        <v>4</v>
      </c>
      <c r="K53" s="72">
        <f t="shared" si="3"/>
        <v>241</v>
      </c>
    </row>
    <row r="54" spans="1:11" ht="14.25" customHeight="1">
      <c r="A54" s="131"/>
      <c r="B54" s="72">
        <v>1247</v>
      </c>
      <c r="C54" s="72">
        <v>102</v>
      </c>
      <c r="D54" s="72" t="s">
        <v>13</v>
      </c>
      <c r="E54" s="72">
        <v>71</v>
      </c>
      <c r="F54" s="72">
        <v>277</v>
      </c>
      <c r="G54" s="72">
        <v>61</v>
      </c>
      <c r="H54" s="72">
        <v>3</v>
      </c>
      <c r="I54" s="72">
        <f t="shared" si="2"/>
        <v>412</v>
      </c>
      <c r="J54" s="72">
        <v>12</v>
      </c>
      <c r="K54" s="72">
        <f t="shared" si="3"/>
        <v>424</v>
      </c>
    </row>
    <row r="55" spans="1:11" ht="14.25" customHeight="1">
      <c r="A55" s="131"/>
      <c r="B55" s="72">
        <v>1248</v>
      </c>
      <c r="C55" s="72">
        <v>103</v>
      </c>
      <c r="D55" s="72" t="s">
        <v>13</v>
      </c>
      <c r="E55" s="72">
        <v>31</v>
      </c>
      <c r="F55" s="72">
        <v>89</v>
      </c>
      <c r="G55" s="72">
        <v>17</v>
      </c>
      <c r="H55" s="72">
        <v>0</v>
      </c>
      <c r="I55" s="72">
        <f t="shared" si="2"/>
        <v>137</v>
      </c>
      <c r="J55" s="72">
        <v>5</v>
      </c>
      <c r="K55" s="72">
        <f t="shared" si="3"/>
        <v>142</v>
      </c>
    </row>
    <row r="56" spans="1:11" ht="14.25" customHeight="1">
      <c r="A56" s="131"/>
      <c r="B56" s="72">
        <v>1248</v>
      </c>
      <c r="C56" s="72">
        <v>104</v>
      </c>
      <c r="D56" s="72" t="s">
        <v>201</v>
      </c>
      <c r="E56" s="72">
        <v>50</v>
      </c>
      <c r="F56" s="72">
        <v>174</v>
      </c>
      <c r="G56" s="72">
        <v>41</v>
      </c>
      <c r="H56" s="72">
        <v>4</v>
      </c>
      <c r="I56" s="72">
        <f t="shared" si="2"/>
        <v>269</v>
      </c>
      <c r="J56" s="72">
        <v>10</v>
      </c>
      <c r="K56" s="72">
        <f t="shared" si="3"/>
        <v>279</v>
      </c>
    </row>
    <row r="57" spans="1:11" ht="14.25" customHeight="1">
      <c r="A57" s="131"/>
      <c r="B57" s="72">
        <v>1249</v>
      </c>
      <c r="C57" s="72">
        <v>105</v>
      </c>
      <c r="D57" s="72" t="s">
        <v>13</v>
      </c>
      <c r="E57" s="71">
        <v>68</v>
      </c>
      <c r="F57" s="71">
        <v>208</v>
      </c>
      <c r="G57" s="71">
        <v>81</v>
      </c>
      <c r="H57" s="71">
        <v>12</v>
      </c>
      <c r="I57" s="71">
        <f t="shared" si="2"/>
        <v>369</v>
      </c>
      <c r="J57" s="71">
        <v>12</v>
      </c>
      <c r="K57" s="72">
        <f t="shared" si="3"/>
        <v>381</v>
      </c>
    </row>
    <row r="58" spans="1:11" ht="14.25" customHeight="1">
      <c r="A58" s="131"/>
      <c r="B58" s="72">
        <v>1249</v>
      </c>
      <c r="C58" s="72">
        <v>106</v>
      </c>
      <c r="D58" s="72" t="s">
        <v>201</v>
      </c>
      <c r="E58" s="71">
        <v>12</v>
      </c>
      <c r="F58" s="71">
        <v>68</v>
      </c>
      <c r="G58" s="71">
        <v>41</v>
      </c>
      <c r="H58" s="71">
        <v>1</v>
      </c>
      <c r="I58" s="71">
        <f t="shared" si="2"/>
        <v>122</v>
      </c>
      <c r="J58" s="71">
        <v>4</v>
      </c>
      <c r="K58" s="72">
        <f t="shared" si="3"/>
        <v>126</v>
      </c>
    </row>
    <row r="59" spans="1:11" ht="14.25" customHeight="1">
      <c r="A59" s="131"/>
      <c r="B59" s="72">
        <v>1250</v>
      </c>
      <c r="C59" s="72">
        <v>107</v>
      </c>
      <c r="D59" s="72" t="s">
        <v>13</v>
      </c>
      <c r="E59" s="72">
        <v>35</v>
      </c>
      <c r="F59" s="72">
        <v>175</v>
      </c>
      <c r="G59" s="72">
        <v>21</v>
      </c>
      <c r="H59" s="72">
        <v>0</v>
      </c>
      <c r="I59" s="72">
        <f t="shared" si="2"/>
        <v>231</v>
      </c>
      <c r="J59" s="72">
        <v>5</v>
      </c>
      <c r="K59" s="72">
        <f t="shared" si="3"/>
        <v>236</v>
      </c>
    </row>
    <row r="60" spans="1:11" ht="14.25" customHeight="1">
      <c r="A60" s="131"/>
      <c r="B60" s="72">
        <v>1251</v>
      </c>
      <c r="C60" s="72">
        <v>108</v>
      </c>
      <c r="D60" s="72" t="s">
        <v>13</v>
      </c>
      <c r="E60" s="72">
        <v>70</v>
      </c>
      <c r="F60" s="72">
        <v>117</v>
      </c>
      <c r="G60" s="72">
        <v>21</v>
      </c>
      <c r="H60" s="72">
        <v>3</v>
      </c>
      <c r="I60" s="72">
        <f t="shared" si="2"/>
        <v>211</v>
      </c>
      <c r="J60" s="72">
        <v>6</v>
      </c>
      <c r="K60" s="72">
        <f t="shared" si="3"/>
        <v>217</v>
      </c>
    </row>
    <row r="61" spans="1:11" ht="14.25" customHeight="1">
      <c r="A61" s="131"/>
      <c r="B61" s="72">
        <v>1252</v>
      </c>
      <c r="C61" s="72">
        <v>109</v>
      </c>
      <c r="D61" s="72" t="s">
        <v>13</v>
      </c>
      <c r="E61" s="72">
        <v>51</v>
      </c>
      <c r="F61" s="72">
        <v>139</v>
      </c>
      <c r="G61" s="72">
        <v>98</v>
      </c>
      <c r="H61" s="72">
        <v>2</v>
      </c>
      <c r="I61" s="72">
        <f t="shared" si="2"/>
        <v>290</v>
      </c>
      <c r="J61" s="72">
        <v>24</v>
      </c>
      <c r="K61" s="72">
        <f t="shared" si="3"/>
        <v>314</v>
      </c>
    </row>
    <row r="62" spans="1:11" ht="14.25" customHeight="1">
      <c r="A62" s="131"/>
      <c r="B62" s="72">
        <v>1252</v>
      </c>
      <c r="C62" s="72">
        <v>110</v>
      </c>
      <c r="D62" s="72" t="s">
        <v>15</v>
      </c>
      <c r="E62" s="72">
        <v>38</v>
      </c>
      <c r="F62" s="72">
        <v>115</v>
      </c>
      <c r="G62" s="72">
        <v>113</v>
      </c>
      <c r="H62" s="72">
        <v>2</v>
      </c>
      <c r="I62" s="72">
        <f t="shared" si="2"/>
        <v>268</v>
      </c>
      <c r="J62" s="72">
        <v>11</v>
      </c>
      <c r="K62" s="72">
        <f t="shared" si="3"/>
        <v>279</v>
      </c>
    </row>
    <row r="63" spans="1:11" ht="14.25" customHeight="1">
      <c r="A63" s="131"/>
      <c r="B63" s="72">
        <v>1253</v>
      </c>
      <c r="C63" s="72">
        <v>111</v>
      </c>
      <c r="D63" s="72" t="s">
        <v>13</v>
      </c>
      <c r="E63" s="72">
        <v>50</v>
      </c>
      <c r="F63" s="72">
        <v>253</v>
      </c>
      <c r="G63" s="72">
        <v>99</v>
      </c>
      <c r="H63" s="72">
        <v>5</v>
      </c>
      <c r="I63" s="72">
        <f t="shared" si="2"/>
        <v>407</v>
      </c>
      <c r="J63" s="72">
        <v>23</v>
      </c>
      <c r="K63" s="72">
        <f t="shared" si="3"/>
        <v>430</v>
      </c>
    </row>
    <row r="64" spans="1:11" ht="14.25" customHeight="1">
      <c r="A64" s="131"/>
      <c r="B64" s="72">
        <v>1254</v>
      </c>
      <c r="C64" s="72">
        <v>112</v>
      </c>
      <c r="D64" s="72" t="s">
        <v>13</v>
      </c>
      <c r="E64" s="72">
        <v>35</v>
      </c>
      <c r="F64" s="72">
        <v>172</v>
      </c>
      <c r="G64" s="72">
        <v>117</v>
      </c>
      <c r="H64" s="72">
        <v>3</v>
      </c>
      <c r="I64" s="72">
        <f t="shared" si="2"/>
        <v>327</v>
      </c>
      <c r="J64" s="72">
        <v>14</v>
      </c>
      <c r="K64" s="72">
        <f t="shared" si="3"/>
        <v>341</v>
      </c>
    </row>
    <row r="65" spans="1:11" ht="14.25" customHeight="1">
      <c r="A65" s="131"/>
      <c r="B65" s="72">
        <v>1254</v>
      </c>
      <c r="C65" s="72">
        <v>113</v>
      </c>
      <c r="D65" s="72" t="s">
        <v>15</v>
      </c>
      <c r="E65" s="72">
        <v>44</v>
      </c>
      <c r="F65" s="72">
        <v>134</v>
      </c>
      <c r="G65" s="72">
        <v>164</v>
      </c>
      <c r="H65" s="72">
        <v>2</v>
      </c>
      <c r="I65" s="72">
        <f t="shared" si="2"/>
        <v>344</v>
      </c>
      <c r="J65" s="72">
        <v>33</v>
      </c>
      <c r="K65" s="72">
        <f t="shared" si="3"/>
        <v>377</v>
      </c>
    </row>
    <row r="66" spans="1:11" ht="14.25" customHeight="1">
      <c r="A66" s="131"/>
      <c r="B66" s="72">
        <v>1255</v>
      </c>
      <c r="C66" s="72">
        <v>114</v>
      </c>
      <c r="D66" s="72" t="s">
        <v>13</v>
      </c>
      <c r="E66" s="72">
        <v>42</v>
      </c>
      <c r="F66" s="72">
        <v>159</v>
      </c>
      <c r="G66" s="72">
        <v>61</v>
      </c>
      <c r="H66" s="72">
        <v>6</v>
      </c>
      <c r="I66" s="72">
        <f t="shared" si="2"/>
        <v>268</v>
      </c>
      <c r="J66" s="72">
        <v>19</v>
      </c>
      <c r="K66" s="72">
        <f t="shared" si="3"/>
        <v>287</v>
      </c>
    </row>
    <row r="67" spans="1:11" ht="14.25" customHeight="1">
      <c r="A67" s="131"/>
      <c r="B67" s="72">
        <v>1256</v>
      </c>
      <c r="C67" s="72">
        <v>115</v>
      </c>
      <c r="D67" s="72" t="s">
        <v>13</v>
      </c>
      <c r="E67" s="72">
        <v>33</v>
      </c>
      <c r="F67" s="72">
        <v>120</v>
      </c>
      <c r="G67" s="72">
        <v>27</v>
      </c>
      <c r="H67" s="72">
        <v>1</v>
      </c>
      <c r="I67" s="72">
        <f t="shared" si="2"/>
        <v>181</v>
      </c>
      <c r="J67" s="72">
        <v>3</v>
      </c>
      <c r="K67" s="72">
        <f t="shared" si="3"/>
        <v>184</v>
      </c>
    </row>
    <row r="68" spans="1:11" ht="14.25" customHeight="1">
      <c r="A68" s="131"/>
      <c r="B68" s="72">
        <v>1256</v>
      </c>
      <c r="C68" s="72">
        <v>116</v>
      </c>
      <c r="D68" s="72" t="s">
        <v>201</v>
      </c>
      <c r="E68" s="72">
        <v>36</v>
      </c>
      <c r="F68" s="72">
        <v>126</v>
      </c>
      <c r="G68" s="72">
        <v>18</v>
      </c>
      <c r="H68" s="72">
        <v>1</v>
      </c>
      <c r="I68" s="72">
        <f t="shared" si="2"/>
        <v>181</v>
      </c>
      <c r="J68" s="72">
        <v>5</v>
      </c>
      <c r="K68" s="72">
        <f t="shared" si="3"/>
        <v>186</v>
      </c>
    </row>
    <row r="69" spans="1:11" ht="14.25" customHeight="1">
      <c r="A69" s="131"/>
      <c r="B69" s="72">
        <v>1257</v>
      </c>
      <c r="C69" s="72">
        <v>117</v>
      </c>
      <c r="D69" s="72" t="s">
        <v>13</v>
      </c>
      <c r="E69" s="72">
        <v>139</v>
      </c>
      <c r="F69" s="72">
        <v>177</v>
      </c>
      <c r="G69" s="72">
        <v>6</v>
      </c>
      <c r="H69" s="72">
        <v>2</v>
      </c>
      <c r="I69" s="72">
        <f t="shared" si="2"/>
        <v>324</v>
      </c>
      <c r="J69" s="72">
        <v>5</v>
      </c>
      <c r="K69" s="72">
        <f t="shared" si="3"/>
        <v>329</v>
      </c>
    </row>
    <row r="70" spans="1:11" ht="14.25" customHeight="1">
      <c r="A70" s="131"/>
      <c r="B70" s="72">
        <v>1258</v>
      </c>
      <c r="C70" s="72">
        <v>118</v>
      </c>
      <c r="D70" s="72" t="s">
        <v>13</v>
      </c>
      <c r="E70" s="72">
        <v>75</v>
      </c>
      <c r="F70" s="72">
        <v>127</v>
      </c>
      <c r="G70" s="72">
        <v>16</v>
      </c>
      <c r="H70" s="72">
        <v>3</v>
      </c>
      <c r="I70" s="72">
        <f t="shared" si="2"/>
        <v>221</v>
      </c>
      <c r="J70" s="72">
        <v>5</v>
      </c>
      <c r="K70" s="72">
        <f t="shared" si="3"/>
        <v>226</v>
      </c>
    </row>
    <row r="71" spans="1:11" ht="14.25" customHeight="1">
      <c r="A71" s="131"/>
      <c r="B71" s="72">
        <v>1258</v>
      </c>
      <c r="C71" s="72">
        <v>119</v>
      </c>
      <c r="D71" s="72" t="s">
        <v>201</v>
      </c>
      <c r="E71" s="72">
        <v>82</v>
      </c>
      <c r="F71" s="72">
        <v>124</v>
      </c>
      <c r="G71" s="72">
        <v>5</v>
      </c>
      <c r="H71" s="72">
        <v>2</v>
      </c>
      <c r="I71" s="72">
        <f t="shared" si="2"/>
        <v>213</v>
      </c>
      <c r="J71" s="72">
        <v>7</v>
      </c>
      <c r="K71" s="72">
        <f t="shared" si="3"/>
        <v>220</v>
      </c>
    </row>
    <row r="72" spans="1:11" ht="14.25" customHeight="1">
      <c r="A72" s="131"/>
      <c r="B72" s="72">
        <v>1259</v>
      </c>
      <c r="C72" s="72">
        <v>120</v>
      </c>
      <c r="D72" s="72" t="s">
        <v>13</v>
      </c>
      <c r="E72" s="72">
        <v>75</v>
      </c>
      <c r="F72" s="72">
        <v>126</v>
      </c>
      <c r="G72" s="72">
        <v>99</v>
      </c>
      <c r="H72" s="72">
        <v>4</v>
      </c>
      <c r="I72" s="72">
        <f t="shared" si="2"/>
        <v>304</v>
      </c>
      <c r="J72" s="72">
        <v>13</v>
      </c>
      <c r="K72" s="72">
        <f t="shared" si="3"/>
        <v>317</v>
      </c>
    </row>
    <row r="73" spans="1:11" ht="14.25" customHeight="1">
      <c r="A73" s="131"/>
      <c r="B73" s="72">
        <v>1259</v>
      </c>
      <c r="C73" s="72">
        <v>121</v>
      </c>
      <c r="D73" s="72" t="s">
        <v>201</v>
      </c>
      <c r="E73" s="72">
        <v>75</v>
      </c>
      <c r="F73" s="72">
        <v>206</v>
      </c>
      <c r="G73" s="72">
        <v>83</v>
      </c>
      <c r="H73" s="72">
        <v>3</v>
      </c>
      <c r="I73" s="72">
        <f t="shared" si="2"/>
        <v>367</v>
      </c>
      <c r="J73" s="72">
        <v>10</v>
      </c>
      <c r="K73" s="72">
        <f t="shared" si="3"/>
        <v>377</v>
      </c>
    </row>
    <row r="74" spans="1:11" ht="14.25" customHeight="1">
      <c r="A74" s="131"/>
      <c r="B74" s="72">
        <v>1260</v>
      </c>
      <c r="C74" s="72">
        <v>122</v>
      </c>
      <c r="D74" s="72" t="s">
        <v>13</v>
      </c>
      <c r="E74" s="72">
        <v>50</v>
      </c>
      <c r="F74" s="72">
        <v>233</v>
      </c>
      <c r="G74" s="72">
        <v>90</v>
      </c>
      <c r="H74" s="72">
        <v>5</v>
      </c>
      <c r="I74" s="72">
        <f t="shared" si="2"/>
        <v>378</v>
      </c>
      <c r="J74" s="72">
        <v>15</v>
      </c>
      <c r="K74" s="72">
        <f t="shared" si="3"/>
        <v>393</v>
      </c>
    </row>
    <row r="75" spans="1:11" ht="14.25" customHeight="1">
      <c r="A75" s="101" t="s">
        <v>232</v>
      </c>
      <c r="B75" s="72">
        <v>1260</v>
      </c>
      <c r="C75" s="72">
        <v>123</v>
      </c>
      <c r="D75" s="72" t="s">
        <v>201</v>
      </c>
      <c r="E75" s="72">
        <v>46</v>
      </c>
      <c r="F75" s="72">
        <v>93</v>
      </c>
      <c r="G75" s="72">
        <v>36</v>
      </c>
      <c r="H75" s="72">
        <v>1</v>
      </c>
      <c r="I75" s="72">
        <f t="shared" si="2"/>
        <v>176</v>
      </c>
      <c r="J75" s="72">
        <v>3</v>
      </c>
      <c r="K75" s="72">
        <f t="shared" si="3"/>
        <v>179</v>
      </c>
    </row>
    <row r="76" spans="1:11" ht="14.25" customHeight="1">
      <c r="A76" s="131"/>
      <c r="B76" s="72">
        <v>1261</v>
      </c>
      <c r="C76" s="72">
        <v>124</v>
      </c>
      <c r="D76" s="72" t="s">
        <v>13</v>
      </c>
      <c r="E76" s="72">
        <v>16</v>
      </c>
      <c r="F76" s="72">
        <v>56</v>
      </c>
      <c r="G76" s="72">
        <v>53</v>
      </c>
      <c r="H76" s="72">
        <v>4</v>
      </c>
      <c r="I76" s="72">
        <f t="shared" si="2"/>
        <v>129</v>
      </c>
      <c r="J76" s="72">
        <v>11</v>
      </c>
      <c r="K76" s="72">
        <f t="shared" si="3"/>
        <v>140</v>
      </c>
    </row>
    <row r="77" spans="1:11" ht="14.25" customHeight="1">
      <c r="A77" s="131"/>
      <c r="B77" s="72">
        <v>1261</v>
      </c>
      <c r="C77" s="72">
        <v>125</v>
      </c>
      <c r="D77" s="72" t="s">
        <v>201</v>
      </c>
      <c r="E77" s="72">
        <v>12</v>
      </c>
      <c r="F77" s="72">
        <v>66</v>
      </c>
      <c r="G77" s="72">
        <v>76</v>
      </c>
      <c r="H77" s="72">
        <v>0</v>
      </c>
      <c r="I77" s="72">
        <f t="shared" ref="I77:I99" si="4">SUM(E77:H77)</f>
        <v>154</v>
      </c>
      <c r="J77" s="72">
        <v>9</v>
      </c>
      <c r="K77" s="72">
        <f t="shared" ref="K77:K99" si="5">SUM(I77:J77)</f>
        <v>163</v>
      </c>
    </row>
    <row r="78" spans="1:11" ht="14.25" customHeight="1">
      <c r="A78" s="131"/>
      <c r="B78" s="72">
        <v>1262</v>
      </c>
      <c r="C78" s="72">
        <v>126</v>
      </c>
      <c r="D78" s="72" t="s">
        <v>13</v>
      </c>
      <c r="E78" s="72">
        <v>117</v>
      </c>
      <c r="F78" s="72">
        <v>184</v>
      </c>
      <c r="G78" s="72">
        <v>16</v>
      </c>
      <c r="H78" s="72">
        <v>5</v>
      </c>
      <c r="I78" s="72">
        <f t="shared" si="4"/>
        <v>322</v>
      </c>
      <c r="J78" s="72">
        <v>6</v>
      </c>
      <c r="K78" s="72">
        <f t="shared" si="5"/>
        <v>328</v>
      </c>
    </row>
    <row r="79" spans="1:11" ht="14.25" customHeight="1">
      <c r="A79" s="131"/>
      <c r="B79" s="72">
        <v>1262</v>
      </c>
      <c r="C79" s="72">
        <v>127</v>
      </c>
      <c r="D79" s="72" t="s">
        <v>201</v>
      </c>
      <c r="E79" s="72">
        <v>9</v>
      </c>
      <c r="F79" s="72">
        <v>71</v>
      </c>
      <c r="G79" s="72">
        <v>48</v>
      </c>
      <c r="H79" s="72">
        <v>1</v>
      </c>
      <c r="I79" s="72">
        <f t="shared" si="4"/>
        <v>129</v>
      </c>
      <c r="J79" s="72">
        <v>1</v>
      </c>
      <c r="K79" s="72">
        <f t="shared" si="5"/>
        <v>130</v>
      </c>
    </row>
    <row r="80" spans="1:11" ht="14.25" customHeight="1">
      <c r="A80" s="101"/>
      <c r="B80" s="72">
        <v>1263</v>
      </c>
      <c r="C80" s="72">
        <v>128</v>
      </c>
      <c r="D80" s="72" t="s">
        <v>13</v>
      </c>
      <c r="E80" s="72">
        <v>100</v>
      </c>
      <c r="F80" s="72">
        <v>174</v>
      </c>
      <c r="G80" s="72">
        <v>48</v>
      </c>
      <c r="H80" s="72">
        <v>7</v>
      </c>
      <c r="I80" s="72">
        <f t="shared" si="4"/>
        <v>329</v>
      </c>
      <c r="J80" s="72">
        <v>16</v>
      </c>
      <c r="K80" s="72">
        <f t="shared" si="5"/>
        <v>345</v>
      </c>
    </row>
    <row r="81" spans="1:11" ht="14.25" customHeight="1">
      <c r="A81" s="131"/>
      <c r="B81" s="72">
        <v>1263</v>
      </c>
      <c r="C81" s="72">
        <v>129</v>
      </c>
      <c r="D81" s="72" t="s">
        <v>15</v>
      </c>
      <c r="E81" s="72">
        <v>84</v>
      </c>
      <c r="F81" s="72">
        <v>185</v>
      </c>
      <c r="G81" s="72">
        <v>54</v>
      </c>
      <c r="H81" s="72">
        <v>9</v>
      </c>
      <c r="I81" s="72">
        <f t="shared" si="4"/>
        <v>332</v>
      </c>
      <c r="J81" s="72">
        <v>11</v>
      </c>
      <c r="K81" s="72">
        <f t="shared" si="5"/>
        <v>343</v>
      </c>
    </row>
    <row r="82" spans="1:11" ht="14.25" customHeight="1">
      <c r="A82" s="131"/>
      <c r="B82" s="72">
        <v>1264</v>
      </c>
      <c r="C82" s="72">
        <v>130</v>
      </c>
      <c r="D82" s="72" t="s">
        <v>13</v>
      </c>
      <c r="E82" s="72">
        <v>59</v>
      </c>
      <c r="F82" s="72">
        <v>114</v>
      </c>
      <c r="G82" s="72">
        <v>36</v>
      </c>
      <c r="H82" s="72">
        <v>3</v>
      </c>
      <c r="I82" s="72">
        <f t="shared" si="4"/>
        <v>212</v>
      </c>
      <c r="J82" s="72">
        <v>8</v>
      </c>
      <c r="K82" s="72">
        <f t="shared" si="5"/>
        <v>220</v>
      </c>
    </row>
    <row r="83" spans="1:11" ht="14.25" customHeight="1">
      <c r="A83" s="131"/>
      <c r="B83" s="72">
        <v>1264</v>
      </c>
      <c r="C83" s="72">
        <v>131</v>
      </c>
      <c r="D83" s="72" t="s">
        <v>15</v>
      </c>
      <c r="E83" s="71">
        <v>179</v>
      </c>
      <c r="F83" s="71">
        <v>328</v>
      </c>
      <c r="G83" s="71">
        <v>173</v>
      </c>
      <c r="H83" s="71">
        <v>28</v>
      </c>
      <c r="I83" s="72">
        <f t="shared" si="4"/>
        <v>708</v>
      </c>
      <c r="J83" s="71">
        <v>0</v>
      </c>
      <c r="K83" s="72">
        <f t="shared" si="5"/>
        <v>708</v>
      </c>
    </row>
    <row r="84" spans="1:11" ht="14.25" customHeight="1">
      <c r="A84" s="131"/>
      <c r="B84" s="72">
        <v>1265</v>
      </c>
      <c r="C84" s="72">
        <v>132</v>
      </c>
      <c r="D84" s="72" t="s">
        <v>13</v>
      </c>
      <c r="E84" s="71">
        <v>84</v>
      </c>
      <c r="F84" s="71">
        <v>165</v>
      </c>
      <c r="G84" s="71">
        <v>106</v>
      </c>
      <c r="H84" s="71">
        <v>4</v>
      </c>
      <c r="I84" s="72">
        <f t="shared" si="4"/>
        <v>359</v>
      </c>
      <c r="J84" s="71">
        <v>7</v>
      </c>
      <c r="K84" s="72">
        <f t="shared" si="5"/>
        <v>366</v>
      </c>
    </row>
    <row r="85" spans="1:11" ht="14.25" customHeight="1">
      <c r="A85" s="131"/>
      <c r="B85" s="72">
        <v>1266</v>
      </c>
      <c r="C85" s="72">
        <v>133</v>
      </c>
      <c r="D85" s="72" t="s">
        <v>13</v>
      </c>
      <c r="E85" s="72">
        <v>10</v>
      </c>
      <c r="F85" s="72">
        <v>35</v>
      </c>
      <c r="G85" s="72">
        <v>3</v>
      </c>
      <c r="H85" s="72">
        <v>0</v>
      </c>
      <c r="I85" s="72">
        <f t="shared" si="4"/>
        <v>48</v>
      </c>
      <c r="J85" s="72">
        <v>2</v>
      </c>
      <c r="K85" s="72">
        <f t="shared" si="5"/>
        <v>50</v>
      </c>
    </row>
    <row r="86" spans="1:11" ht="14.25" customHeight="1">
      <c r="A86" s="131"/>
      <c r="B86" s="72">
        <v>1267</v>
      </c>
      <c r="C86" s="72">
        <v>134</v>
      </c>
      <c r="D86" s="72" t="s">
        <v>13</v>
      </c>
      <c r="E86" s="72">
        <v>22</v>
      </c>
      <c r="F86" s="72">
        <v>27</v>
      </c>
      <c r="G86" s="72">
        <v>10</v>
      </c>
      <c r="H86" s="72">
        <v>0</v>
      </c>
      <c r="I86" s="72">
        <f t="shared" si="4"/>
        <v>59</v>
      </c>
      <c r="J86" s="72">
        <v>1</v>
      </c>
      <c r="K86" s="72">
        <f t="shared" si="5"/>
        <v>60</v>
      </c>
    </row>
    <row r="87" spans="1:11" ht="14.25" customHeight="1">
      <c r="A87" s="131"/>
      <c r="B87" s="72">
        <v>1268</v>
      </c>
      <c r="C87" s="72">
        <v>135</v>
      </c>
      <c r="D87" s="72" t="s">
        <v>13</v>
      </c>
      <c r="E87" s="72">
        <v>82</v>
      </c>
      <c r="F87" s="72">
        <v>137</v>
      </c>
      <c r="G87" s="72">
        <v>89</v>
      </c>
      <c r="H87" s="72">
        <v>1</v>
      </c>
      <c r="I87" s="72">
        <f t="shared" si="4"/>
        <v>309</v>
      </c>
      <c r="J87" s="72">
        <v>16</v>
      </c>
      <c r="K87" s="72">
        <f t="shared" si="5"/>
        <v>325</v>
      </c>
    </row>
    <row r="88" spans="1:11" ht="14.25" customHeight="1">
      <c r="A88" s="35"/>
      <c r="B88" s="72">
        <v>1268</v>
      </c>
      <c r="C88" s="72">
        <v>136</v>
      </c>
      <c r="D88" s="72" t="s">
        <v>201</v>
      </c>
      <c r="E88" s="72">
        <v>45</v>
      </c>
      <c r="F88" s="72">
        <v>84</v>
      </c>
      <c r="G88" s="72">
        <v>46</v>
      </c>
      <c r="H88" s="72">
        <v>1</v>
      </c>
      <c r="I88" s="72">
        <f t="shared" si="4"/>
        <v>176</v>
      </c>
      <c r="J88" s="72">
        <v>4</v>
      </c>
      <c r="K88" s="72">
        <f t="shared" si="5"/>
        <v>180</v>
      </c>
    </row>
    <row r="89" spans="1:11" ht="14.25" customHeight="1">
      <c r="A89" s="131"/>
      <c r="B89" s="72">
        <v>1269</v>
      </c>
      <c r="C89" s="72">
        <v>137</v>
      </c>
      <c r="D89" s="72" t="s">
        <v>13</v>
      </c>
      <c r="E89" s="72">
        <v>33</v>
      </c>
      <c r="F89" s="72">
        <v>93</v>
      </c>
      <c r="G89" s="72">
        <v>65</v>
      </c>
      <c r="H89" s="72">
        <v>0</v>
      </c>
      <c r="I89" s="72">
        <f t="shared" si="4"/>
        <v>191</v>
      </c>
      <c r="J89" s="72">
        <v>12</v>
      </c>
      <c r="K89" s="72">
        <f t="shared" si="5"/>
        <v>203</v>
      </c>
    </row>
    <row r="90" spans="1:11" ht="14.25" customHeight="1">
      <c r="A90" s="131"/>
      <c r="B90" s="72">
        <v>1270</v>
      </c>
      <c r="C90" s="72">
        <v>138</v>
      </c>
      <c r="D90" s="72" t="s">
        <v>13</v>
      </c>
      <c r="E90" s="72">
        <v>25</v>
      </c>
      <c r="F90" s="72">
        <v>54</v>
      </c>
      <c r="G90" s="72">
        <v>39</v>
      </c>
      <c r="H90" s="72">
        <v>4</v>
      </c>
      <c r="I90" s="72">
        <f t="shared" si="4"/>
        <v>122</v>
      </c>
      <c r="J90" s="72">
        <v>3</v>
      </c>
      <c r="K90" s="72">
        <f t="shared" si="5"/>
        <v>125</v>
      </c>
    </row>
    <row r="91" spans="1:11" ht="14.25" customHeight="1">
      <c r="A91" s="131"/>
      <c r="B91" s="72">
        <v>1271</v>
      </c>
      <c r="C91" s="72">
        <v>139</v>
      </c>
      <c r="D91" s="72" t="s">
        <v>13</v>
      </c>
      <c r="E91" s="72">
        <v>110</v>
      </c>
      <c r="F91" s="72">
        <v>259</v>
      </c>
      <c r="G91" s="72">
        <v>57</v>
      </c>
      <c r="H91" s="72">
        <v>7</v>
      </c>
      <c r="I91" s="72">
        <f t="shared" si="4"/>
        <v>433</v>
      </c>
      <c r="J91" s="72">
        <v>16</v>
      </c>
      <c r="K91" s="72">
        <f t="shared" si="5"/>
        <v>449</v>
      </c>
    </row>
    <row r="92" spans="1:11" ht="14.25" customHeight="1">
      <c r="A92" s="131"/>
      <c r="B92" s="72">
        <v>1272</v>
      </c>
      <c r="C92" s="72">
        <v>140</v>
      </c>
      <c r="D92" s="72" t="s">
        <v>13</v>
      </c>
      <c r="E92" s="72">
        <v>86</v>
      </c>
      <c r="F92" s="72">
        <v>156</v>
      </c>
      <c r="G92" s="72">
        <v>10</v>
      </c>
      <c r="H92" s="72">
        <v>4</v>
      </c>
      <c r="I92" s="72">
        <f t="shared" si="4"/>
        <v>256</v>
      </c>
      <c r="J92" s="72">
        <v>11</v>
      </c>
      <c r="K92" s="72">
        <f t="shared" si="5"/>
        <v>267</v>
      </c>
    </row>
    <row r="93" spans="1:11" ht="14.25" customHeight="1">
      <c r="A93" s="131"/>
      <c r="B93" s="72">
        <v>1272</v>
      </c>
      <c r="C93" s="72">
        <v>141</v>
      </c>
      <c r="D93" s="72" t="s">
        <v>15</v>
      </c>
      <c r="E93" s="72">
        <v>74</v>
      </c>
      <c r="F93" s="72">
        <v>163</v>
      </c>
      <c r="G93" s="72">
        <v>25</v>
      </c>
      <c r="H93" s="72">
        <v>5</v>
      </c>
      <c r="I93" s="72">
        <f t="shared" si="4"/>
        <v>267</v>
      </c>
      <c r="J93" s="72">
        <v>5</v>
      </c>
      <c r="K93" s="72">
        <f t="shared" si="5"/>
        <v>272</v>
      </c>
    </row>
    <row r="94" spans="1:11" ht="14.25" customHeight="1">
      <c r="A94" s="131"/>
      <c r="B94" s="72">
        <v>1273</v>
      </c>
      <c r="C94" s="72">
        <v>142</v>
      </c>
      <c r="D94" s="72" t="s">
        <v>13</v>
      </c>
      <c r="E94" s="72">
        <v>7</v>
      </c>
      <c r="F94" s="72">
        <v>28</v>
      </c>
      <c r="G94" s="72">
        <v>4</v>
      </c>
      <c r="H94" s="72">
        <v>0</v>
      </c>
      <c r="I94" s="72">
        <f t="shared" si="4"/>
        <v>39</v>
      </c>
      <c r="J94" s="72">
        <v>4</v>
      </c>
      <c r="K94" s="72">
        <f t="shared" si="5"/>
        <v>43</v>
      </c>
    </row>
    <row r="95" spans="1:11" ht="14.25" customHeight="1">
      <c r="A95" s="131"/>
      <c r="B95" s="72">
        <v>1274</v>
      </c>
      <c r="C95" s="72">
        <v>143</v>
      </c>
      <c r="D95" s="72" t="s">
        <v>13</v>
      </c>
      <c r="E95" s="72">
        <v>14</v>
      </c>
      <c r="F95" s="72">
        <v>162</v>
      </c>
      <c r="G95" s="72">
        <v>3</v>
      </c>
      <c r="H95" s="72">
        <v>1</v>
      </c>
      <c r="I95" s="72">
        <f t="shared" si="4"/>
        <v>180</v>
      </c>
      <c r="J95" s="72">
        <v>3</v>
      </c>
      <c r="K95" s="72">
        <f t="shared" si="5"/>
        <v>183</v>
      </c>
    </row>
    <row r="96" spans="1:11" ht="14.25" customHeight="1">
      <c r="A96" s="131"/>
      <c r="B96" s="72">
        <v>1275</v>
      </c>
      <c r="C96" s="72">
        <v>144</v>
      </c>
      <c r="D96" s="72" t="s">
        <v>13</v>
      </c>
      <c r="E96" s="72">
        <v>34</v>
      </c>
      <c r="F96" s="72">
        <v>80</v>
      </c>
      <c r="G96" s="72">
        <v>32</v>
      </c>
      <c r="H96" s="72">
        <v>0</v>
      </c>
      <c r="I96" s="72">
        <f t="shared" si="4"/>
        <v>146</v>
      </c>
      <c r="J96" s="72">
        <v>6</v>
      </c>
      <c r="K96" s="72">
        <f t="shared" si="5"/>
        <v>152</v>
      </c>
    </row>
    <row r="97" spans="1:12" ht="14.25" customHeight="1">
      <c r="A97" s="131"/>
      <c r="B97" s="72">
        <v>1276</v>
      </c>
      <c r="C97" s="72">
        <v>145</v>
      </c>
      <c r="D97" s="72" t="s">
        <v>13</v>
      </c>
      <c r="E97" s="72">
        <v>77</v>
      </c>
      <c r="F97" s="72">
        <v>181</v>
      </c>
      <c r="G97" s="72">
        <v>9</v>
      </c>
      <c r="H97" s="72">
        <v>2</v>
      </c>
      <c r="I97" s="72">
        <f t="shared" si="4"/>
        <v>269</v>
      </c>
      <c r="J97" s="72">
        <v>7</v>
      </c>
      <c r="K97" s="72">
        <f t="shared" si="5"/>
        <v>276</v>
      </c>
    </row>
    <row r="98" spans="1:12" ht="14.25" customHeight="1">
      <c r="A98" s="131"/>
      <c r="B98" s="72">
        <v>1277</v>
      </c>
      <c r="C98" s="72">
        <v>146</v>
      </c>
      <c r="D98" s="72" t="s">
        <v>13</v>
      </c>
      <c r="E98" s="72">
        <v>112</v>
      </c>
      <c r="F98" s="72">
        <v>123</v>
      </c>
      <c r="G98" s="72">
        <v>39</v>
      </c>
      <c r="H98" s="72">
        <v>0</v>
      </c>
      <c r="I98" s="72">
        <f t="shared" si="4"/>
        <v>274</v>
      </c>
      <c r="J98" s="72">
        <v>11</v>
      </c>
      <c r="K98" s="72">
        <f t="shared" si="5"/>
        <v>285</v>
      </c>
    </row>
    <row r="99" spans="1:12" ht="14.25" customHeight="1" thickBot="1">
      <c r="A99" s="131"/>
      <c r="B99" s="72">
        <v>1277</v>
      </c>
      <c r="C99" s="72">
        <v>147</v>
      </c>
      <c r="D99" s="72" t="s">
        <v>15</v>
      </c>
      <c r="E99" s="78">
        <v>139</v>
      </c>
      <c r="F99" s="78">
        <v>98</v>
      </c>
      <c r="G99" s="78">
        <v>39</v>
      </c>
      <c r="H99" s="78">
        <v>3</v>
      </c>
      <c r="I99" s="78">
        <f t="shared" si="4"/>
        <v>279</v>
      </c>
      <c r="J99" s="78">
        <v>11</v>
      </c>
      <c r="K99" s="78">
        <f t="shared" si="5"/>
        <v>290</v>
      </c>
    </row>
    <row r="100" spans="1:12" ht="14.25" customHeight="1" thickBot="1">
      <c r="A100" s="295"/>
      <c r="B100" s="335" t="s">
        <v>8</v>
      </c>
      <c r="C100" s="335"/>
      <c r="D100" s="336"/>
      <c r="E100" s="135">
        <f t="shared" ref="E100:K100" si="6">SUM(E13:E99)</f>
        <v>6370</v>
      </c>
      <c r="F100" s="135">
        <f t="shared" si="6"/>
        <v>13974</v>
      </c>
      <c r="G100" s="135">
        <f t="shared" si="6"/>
        <v>3453</v>
      </c>
      <c r="H100" s="135">
        <f t="shared" si="6"/>
        <v>333</v>
      </c>
      <c r="I100" s="135">
        <f t="shared" si="6"/>
        <v>24130</v>
      </c>
      <c r="J100" s="135">
        <f t="shared" si="6"/>
        <v>735</v>
      </c>
      <c r="K100" s="135">
        <f t="shared" si="6"/>
        <v>24865</v>
      </c>
    </row>
    <row r="101" spans="1:12" ht="14.25" customHeight="1">
      <c r="A101" s="339"/>
      <c r="B101" s="339"/>
      <c r="C101" s="339"/>
      <c r="D101" s="339"/>
      <c r="E101" s="339"/>
      <c r="F101" s="339"/>
      <c r="G101" s="339"/>
      <c r="H101" s="339"/>
      <c r="I101" s="339"/>
      <c r="J101" s="339"/>
      <c r="K101" s="339"/>
    </row>
    <row r="102" spans="1:12" ht="14.25" customHeight="1">
      <c r="A102" s="101" t="s">
        <v>234</v>
      </c>
      <c r="B102" s="70" t="s">
        <v>235</v>
      </c>
      <c r="C102" s="72">
        <v>1</v>
      </c>
      <c r="D102" s="72" t="s">
        <v>13</v>
      </c>
      <c r="E102" s="72">
        <v>111</v>
      </c>
      <c r="F102" s="72">
        <v>233</v>
      </c>
      <c r="G102" s="72">
        <v>0</v>
      </c>
      <c r="H102" s="72">
        <v>0</v>
      </c>
      <c r="I102" s="72">
        <f t="shared" ref="I102:I119" si="7">SUM(E102:H102)</f>
        <v>344</v>
      </c>
      <c r="J102" s="72">
        <v>8</v>
      </c>
      <c r="K102" s="72">
        <f t="shared" ref="K102:K119" si="8">SUM(I102:J102)</f>
        <v>352</v>
      </c>
    </row>
    <row r="103" spans="1:12" ht="14.25" customHeight="1">
      <c r="A103" s="131"/>
      <c r="B103" s="70" t="s">
        <v>236</v>
      </c>
      <c r="C103" s="72">
        <v>2</v>
      </c>
      <c r="D103" s="72" t="s">
        <v>13</v>
      </c>
      <c r="E103" s="72">
        <v>125</v>
      </c>
      <c r="F103" s="72">
        <v>194</v>
      </c>
      <c r="G103" s="72">
        <v>2</v>
      </c>
      <c r="H103" s="72">
        <v>1</v>
      </c>
      <c r="I103" s="72">
        <f t="shared" si="7"/>
        <v>322</v>
      </c>
      <c r="J103" s="72">
        <v>6</v>
      </c>
      <c r="K103" s="72">
        <f t="shared" si="8"/>
        <v>328</v>
      </c>
    </row>
    <row r="104" spans="1:12" ht="14.25" customHeight="1">
      <c r="A104" s="131"/>
      <c r="B104" s="70" t="s">
        <v>236</v>
      </c>
      <c r="C104" s="72">
        <v>3</v>
      </c>
      <c r="D104" s="72" t="s">
        <v>15</v>
      </c>
      <c r="E104" s="72">
        <v>117</v>
      </c>
      <c r="F104" s="72">
        <v>195</v>
      </c>
      <c r="G104" s="72">
        <v>2</v>
      </c>
      <c r="H104" s="72">
        <v>0</v>
      </c>
      <c r="I104" s="72">
        <f t="shared" si="7"/>
        <v>314</v>
      </c>
      <c r="J104" s="72">
        <v>5</v>
      </c>
      <c r="K104" s="72">
        <f t="shared" si="8"/>
        <v>319</v>
      </c>
      <c r="L104" s="30"/>
    </row>
    <row r="105" spans="1:12" ht="14.25" customHeight="1">
      <c r="A105" s="131"/>
      <c r="B105" s="70" t="s">
        <v>237</v>
      </c>
      <c r="C105" s="72">
        <v>4</v>
      </c>
      <c r="D105" s="72" t="s">
        <v>13</v>
      </c>
      <c r="E105" s="72">
        <v>160</v>
      </c>
      <c r="F105" s="72">
        <v>241</v>
      </c>
      <c r="G105" s="72">
        <v>2</v>
      </c>
      <c r="H105" s="72">
        <v>1</v>
      </c>
      <c r="I105" s="72">
        <f t="shared" si="7"/>
        <v>404</v>
      </c>
      <c r="J105" s="72">
        <v>4</v>
      </c>
      <c r="K105" s="72">
        <f t="shared" si="8"/>
        <v>408</v>
      </c>
      <c r="L105" s="30"/>
    </row>
    <row r="106" spans="1:12" ht="14.25" customHeight="1">
      <c r="A106" s="131"/>
      <c r="B106" s="70" t="s">
        <v>238</v>
      </c>
      <c r="C106" s="72">
        <v>5</v>
      </c>
      <c r="D106" s="72" t="s">
        <v>13</v>
      </c>
      <c r="E106" s="72">
        <v>78</v>
      </c>
      <c r="F106" s="72">
        <v>184</v>
      </c>
      <c r="G106" s="72">
        <v>2</v>
      </c>
      <c r="H106" s="72">
        <v>1</v>
      </c>
      <c r="I106" s="72">
        <f t="shared" si="7"/>
        <v>265</v>
      </c>
      <c r="J106" s="72">
        <v>3</v>
      </c>
      <c r="K106" s="72">
        <f t="shared" si="8"/>
        <v>268</v>
      </c>
      <c r="L106" s="30"/>
    </row>
    <row r="107" spans="1:12" ht="14.25" customHeight="1">
      <c r="A107" s="131"/>
      <c r="B107" s="70" t="s">
        <v>238</v>
      </c>
      <c r="C107" s="72">
        <v>6</v>
      </c>
      <c r="D107" s="72" t="s">
        <v>15</v>
      </c>
      <c r="E107" s="72">
        <v>80</v>
      </c>
      <c r="F107" s="72">
        <v>158</v>
      </c>
      <c r="G107" s="72">
        <v>4</v>
      </c>
      <c r="H107" s="72">
        <v>2</v>
      </c>
      <c r="I107" s="72">
        <f t="shared" si="7"/>
        <v>244</v>
      </c>
      <c r="J107" s="72">
        <v>7</v>
      </c>
      <c r="K107" s="72">
        <f t="shared" si="8"/>
        <v>251</v>
      </c>
      <c r="L107" s="30"/>
    </row>
    <row r="108" spans="1:12" ht="14.25" customHeight="1">
      <c r="A108" s="131"/>
      <c r="B108" s="70" t="s">
        <v>239</v>
      </c>
      <c r="C108" s="72">
        <v>7</v>
      </c>
      <c r="D108" s="72" t="s">
        <v>13</v>
      </c>
      <c r="E108" s="72">
        <v>178</v>
      </c>
      <c r="F108" s="72">
        <v>286</v>
      </c>
      <c r="G108" s="72">
        <v>5</v>
      </c>
      <c r="H108" s="72">
        <v>2</v>
      </c>
      <c r="I108" s="72">
        <f t="shared" si="7"/>
        <v>471</v>
      </c>
      <c r="J108" s="72">
        <v>6</v>
      </c>
      <c r="K108" s="72">
        <f t="shared" si="8"/>
        <v>477</v>
      </c>
      <c r="L108" s="30"/>
    </row>
    <row r="109" spans="1:12" ht="14.25" customHeight="1">
      <c r="A109" s="131"/>
      <c r="B109" s="70" t="s">
        <v>240</v>
      </c>
      <c r="C109" s="72">
        <v>8</v>
      </c>
      <c r="D109" s="72" t="s">
        <v>13</v>
      </c>
      <c r="E109" s="72">
        <v>114</v>
      </c>
      <c r="F109" s="72">
        <v>236</v>
      </c>
      <c r="G109" s="72">
        <v>4</v>
      </c>
      <c r="H109" s="72">
        <v>0</v>
      </c>
      <c r="I109" s="72">
        <f t="shared" si="7"/>
        <v>354</v>
      </c>
      <c r="J109" s="72">
        <v>7</v>
      </c>
      <c r="K109" s="72">
        <f t="shared" si="8"/>
        <v>361</v>
      </c>
      <c r="L109" s="30"/>
    </row>
    <row r="110" spans="1:12" ht="14.25" customHeight="1">
      <c r="A110" s="131"/>
      <c r="B110" s="70" t="s">
        <v>241</v>
      </c>
      <c r="C110" s="72">
        <v>9</v>
      </c>
      <c r="D110" s="72" t="s">
        <v>13</v>
      </c>
      <c r="E110" s="72">
        <v>137</v>
      </c>
      <c r="F110" s="72">
        <v>116</v>
      </c>
      <c r="G110" s="72">
        <v>11</v>
      </c>
      <c r="H110" s="72">
        <v>2</v>
      </c>
      <c r="I110" s="72">
        <f t="shared" si="7"/>
        <v>266</v>
      </c>
      <c r="J110" s="72">
        <v>7</v>
      </c>
      <c r="K110" s="72">
        <f t="shared" si="8"/>
        <v>273</v>
      </c>
      <c r="L110" s="30"/>
    </row>
    <row r="111" spans="1:12" ht="14.25" customHeight="1">
      <c r="A111" s="131"/>
      <c r="B111" s="70" t="s">
        <v>241</v>
      </c>
      <c r="C111" s="72">
        <v>10</v>
      </c>
      <c r="D111" s="72" t="s">
        <v>15</v>
      </c>
      <c r="E111" s="72">
        <v>136</v>
      </c>
      <c r="F111" s="72">
        <v>127</v>
      </c>
      <c r="G111" s="72">
        <v>6</v>
      </c>
      <c r="H111" s="72">
        <v>1</v>
      </c>
      <c r="I111" s="72">
        <f t="shared" si="7"/>
        <v>270</v>
      </c>
      <c r="J111" s="72">
        <v>7</v>
      </c>
      <c r="K111" s="72">
        <f t="shared" si="8"/>
        <v>277</v>
      </c>
      <c r="L111" s="30"/>
    </row>
    <row r="112" spans="1:12" ht="14.25" customHeight="1">
      <c r="A112" s="131"/>
      <c r="B112" s="70" t="s">
        <v>242</v>
      </c>
      <c r="C112" s="72">
        <v>11</v>
      </c>
      <c r="D112" s="72" t="s">
        <v>13</v>
      </c>
      <c r="E112" s="72">
        <v>116</v>
      </c>
      <c r="F112" s="72">
        <v>101</v>
      </c>
      <c r="G112" s="72">
        <v>5</v>
      </c>
      <c r="H112" s="72">
        <v>3</v>
      </c>
      <c r="I112" s="72">
        <f t="shared" si="7"/>
        <v>225</v>
      </c>
      <c r="J112" s="72">
        <v>6</v>
      </c>
      <c r="K112" s="72">
        <f t="shared" si="8"/>
        <v>231</v>
      </c>
      <c r="L112" s="30"/>
    </row>
    <row r="113" spans="1:13" ht="14.25" customHeight="1">
      <c r="A113" s="131"/>
      <c r="B113" s="70" t="s">
        <v>242</v>
      </c>
      <c r="C113" s="72">
        <v>12</v>
      </c>
      <c r="D113" s="72" t="s">
        <v>15</v>
      </c>
      <c r="E113" s="72">
        <v>142</v>
      </c>
      <c r="F113" s="72">
        <v>80</v>
      </c>
      <c r="G113" s="72">
        <v>6</v>
      </c>
      <c r="H113" s="72">
        <v>1</v>
      </c>
      <c r="I113" s="72">
        <f t="shared" si="7"/>
        <v>229</v>
      </c>
      <c r="J113" s="72">
        <v>7</v>
      </c>
      <c r="K113" s="72">
        <f t="shared" si="8"/>
        <v>236</v>
      </c>
      <c r="L113" s="30"/>
    </row>
    <row r="114" spans="1:13" ht="14.25" customHeight="1">
      <c r="A114" s="131"/>
      <c r="B114" s="70" t="s">
        <v>243</v>
      </c>
      <c r="C114" s="72">
        <v>13</v>
      </c>
      <c r="D114" s="72" t="s">
        <v>13</v>
      </c>
      <c r="E114" s="72">
        <v>134</v>
      </c>
      <c r="F114" s="72">
        <v>126</v>
      </c>
      <c r="G114" s="72">
        <v>14</v>
      </c>
      <c r="H114" s="72">
        <v>2</v>
      </c>
      <c r="I114" s="72">
        <f t="shared" si="7"/>
        <v>276</v>
      </c>
      <c r="J114" s="72">
        <v>9</v>
      </c>
      <c r="K114" s="72">
        <f t="shared" si="8"/>
        <v>285</v>
      </c>
      <c r="L114" s="30"/>
    </row>
    <row r="115" spans="1:13" ht="14.25" customHeight="1">
      <c r="A115" s="131"/>
      <c r="B115" s="70" t="s">
        <v>243</v>
      </c>
      <c r="C115" s="72">
        <v>14</v>
      </c>
      <c r="D115" s="72" t="s">
        <v>15</v>
      </c>
      <c r="E115" s="72">
        <v>125</v>
      </c>
      <c r="F115" s="72">
        <v>138</v>
      </c>
      <c r="G115" s="72">
        <v>10</v>
      </c>
      <c r="H115" s="72">
        <v>2</v>
      </c>
      <c r="I115" s="72">
        <f t="shared" si="7"/>
        <v>275</v>
      </c>
      <c r="J115" s="72">
        <v>4</v>
      </c>
      <c r="K115" s="72">
        <f t="shared" si="8"/>
        <v>279</v>
      </c>
      <c r="L115" s="30"/>
    </row>
    <row r="116" spans="1:13" ht="14.25" customHeight="1">
      <c r="A116" s="131"/>
      <c r="B116" s="70" t="s">
        <v>243</v>
      </c>
      <c r="C116" s="72">
        <v>15</v>
      </c>
      <c r="D116" s="72" t="s">
        <v>201</v>
      </c>
      <c r="E116" s="72">
        <v>66</v>
      </c>
      <c r="F116" s="72">
        <v>109</v>
      </c>
      <c r="G116" s="72">
        <v>7</v>
      </c>
      <c r="H116" s="72">
        <v>0</v>
      </c>
      <c r="I116" s="72">
        <f t="shared" si="7"/>
        <v>182</v>
      </c>
      <c r="J116" s="72">
        <v>4</v>
      </c>
      <c r="K116" s="72">
        <f t="shared" si="8"/>
        <v>186</v>
      </c>
      <c r="L116" s="30"/>
    </row>
    <row r="117" spans="1:13" ht="14.25" customHeight="1">
      <c r="A117" s="131"/>
      <c r="B117" s="70" t="s">
        <v>244</v>
      </c>
      <c r="C117" s="72">
        <v>16</v>
      </c>
      <c r="D117" s="72" t="s">
        <v>13</v>
      </c>
      <c r="E117" s="72">
        <v>165</v>
      </c>
      <c r="F117" s="72">
        <v>237</v>
      </c>
      <c r="G117" s="72">
        <v>4</v>
      </c>
      <c r="H117" s="72">
        <v>0</v>
      </c>
      <c r="I117" s="72">
        <f t="shared" si="7"/>
        <v>406</v>
      </c>
      <c r="J117" s="72">
        <v>4</v>
      </c>
      <c r="K117" s="72">
        <f t="shared" si="8"/>
        <v>410</v>
      </c>
      <c r="L117" s="30"/>
    </row>
    <row r="118" spans="1:13" ht="14.25" customHeight="1">
      <c r="A118" s="131"/>
      <c r="B118" s="70" t="s">
        <v>245</v>
      </c>
      <c r="C118" s="72">
        <v>17</v>
      </c>
      <c r="D118" s="72" t="s">
        <v>13</v>
      </c>
      <c r="E118" s="72">
        <v>52</v>
      </c>
      <c r="F118" s="72">
        <v>176</v>
      </c>
      <c r="G118" s="72">
        <v>1</v>
      </c>
      <c r="H118" s="72">
        <v>0</v>
      </c>
      <c r="I118" s="72">
        <f t="shared" si="7"/>
        <v>229</v>
      </c>
      <c r="J118" s="72">
        <v>7</v>
      </c>
      <c r="K118" s="72">
        <f t="shared" si="8"/>
        <v>236</v>
      </c>
      <c r="L118" s="30"/>
    </row>
    <row r="119" spans="1:13" ht="14.25" customHeight="1" thickBot="1">
      <c r="A119" s="131"/>
      <c r="B119" s="70" t="s">
        <v>245</v>
      </c>
      <c r="C119" s="72">
        <v>18</v>
      </c>
      <c r="D119" s="72" t="s">
        <v>201</v>
      </c>
      <c r="E119" s="78">
        <v>63</v>
      </c>
      <c r="F119" s="78">
        <v>98</v>
      </c>
      <c r="G119" s="78">
        <v>2</v>
      </c>
      <c r="H119" s="78">
        <v>0</v>
      </c>
      <c r="I119" s="78">
        <f t="shared" si="7"/>
        <v>163</v>
      </c>
      <c r="J119" s="78">
        <v>3</v>
      </c>
      <c r="K119" s="78">
        <f t="shared" si="8"/>
        <v>166</v>
      </c>
      <c r="L119" s="30"/>
      <c r="M119" s="30"/>
    </row>
    <row r="120" spans="1:13" ht="14.25" customHeight="1" thickBot="1">
      <c r="A120" s="272"/>
      <c r="B120" s="335" t="s">
        <v>8</v>
      </c>
      <c r="C120" s="335"/>
      <c r="D120" s="336"/>
      <c r="E120" s="135">
        <f t="shared" ref="E120:K120" si="9">SUM(E102:E119)</f>
        <v>2099</v>
      </c>
      <c r="F120" s="135">
        <f t="shared" si="9"/>
        <v>3035</v>
      </c>
      <c r="G120" s="135">
        <f t="shared" si="9"/>
        <v>87</v>
      </c>
      <c r="H120" s="135">
        <f t="shared" si="9"/>
        <v>18</v>
      </c>
      <c r="I120" s="135">
        <f t="shared" si="9"/>
        <v>5239</v>
      </c>
      <c r="J120" s="135">
        <f t="shared" si="9"/>
        <v>104</v>
      </c>
      <c r="K120" s="135">
        <f t="shared" si="9"/>
        <v>5343</v>
      </c>
      <c r="L120" s="30"/>
      <c r="M120" s="30"/>
    </row>
    <row r="121" spans="1:13" ht="14.25" customHeight="1">
      <c r="A121" s="341"/>
      <c r="B121" s="341"/>
      <c r="C121" s="341"/>
      <c r="D121" s="341"/>
      <c r="E121" s="341"/>
      <c r="F121" s="341"/>
      <c r="G121" s="341"/>
      <c r="H121" s="341"/>
      <c r="I121" s="341"/>
      <c r="J121" s="341"/>
      <c r="K121" s="341"/>
      <c r="L121" s="30"/>
      <c r="M121" s="30"/>
    </row>
    <row r="122" spans="1:13" ht="14.25" customHeight="1">
      <c r="A122" s="101" t="s">
        <v>246</v>
      </c>
      <c r="B122" s="70" t="s">
        <v>247</v>
      </c>
      <c r="C122" s="72">
        <v>19</v>
      </c>
      <c r="D122" s="72" t="s">
        <v>13</v>
      </c>
      <c r="E122" s="72">
        <v>45</v>
      </c>
      <c r="F122" s="72">
        <v>318</v>
      </c>
      <c r="G122" s="72">
        <v>0</v>
      </c>
      <c r="H122" s="72">
        <v>0</v>
      </c>
      <c r="I122" s="72">
        <f t="shared" ref="I122:I130" si="10">SUM(E122:H122)</f>
        <v>363</v>
      </c>
      <c r="J122" s="72">
        <v>5</v>
      </c>
      <c r="K122" s="72">
        <f t="shared" ref="K122:K130" si="11">SUM(I122:J122)</f>
        <v>368</v>
      </c>
      <c r="L122" s="30"/>
      <c r="M122" s="30"/>
    </row>
    <row r="123" spans="1:13" ht="14.25" customHeight="1">
      <c r="A123" s="131"/>
      <c r="B123" s="70" t="s">
        <v>248</v>
      </c>
      <c r="C123" s="72">
        <v>20</v>
      </c>
      <c r="D123" s="72" t="s">
        <v>13</v>
      </c>
      <c r="E123" s="72">
        <v>5</v>
      </c>
      <c r="F123" s="72">
        <v>109</v>
      </c>
      <c r="G123" s="72">
        <v>0</v>
      </c>
      <c r="H123" s="72">
        <v>0</v>
      </c>
      <c r="I123" s="72">
        <f t="shared" si="10"/>
        <v>114</v>
      </c>
      <c r="J123" s="72">
        <v>1</v>
      </c>
      <c r="K123" s="72">
        <f t="shared" si="11"/>
        <v>115</v>
      </c>
      <c r="L123" s="30"/>
    </row>
    <row r="124" spans="1:13" ht="14.25" customHeight="1">
      <c r="A124" s="131"/>
      <c r="B124" s="70" t="s">
        <v>249</v>
      </c>
      <c r="C124" s="72">
        <v>21</v>
      </c>
      <c r="D124" s="72" t="s">
        <v>13</v>
      </c>
      <c r="E124" s="72">
        <v>8</v>
      </c>
      <c r="F124" s="72">
        <v>146</v>
      </c>
      <c r="G124" s="72">
        <v>0</v>
      </c>
      <c r="H124" s="72">
        <v>0</v>
      </c>
      <c r="I124" s="72">
        <f t="shared" si="10"/>
        <v>154</v>
      </c>
      <c r="J124" s="72">
        <v>0</v>
      </c>
      <c r="K124" s="72">
        <f t="shared" si="11"/>
        <v>154</v>
      </c>
      <c r="L124" s="30"/>
    </row>
    <row r="125" spans="1:13" ht="14.25" customHeight="1">
      <c r="A125" s="131"/>
      <c r="B125" s="70" t="s">
        <v>250</v>
      </c>
      <c r="C125" s="72">
        <v>22</v>
      </c>
      <c r="D125" s="72" t="s">
        <v>13</v>
      </c>
      <c r="E125" s="72">
        <v>22</v>
      </c>
      <c r="F125" s="72">
        <v>158</v>
      </c>
      <c r="G125" s="72">
        <v>0</v>
      </c>
      <c r="H125" s="72">
        <v>0</v>
      </c>
      <c r="I125" s="72">
        <f t="shared" si="10"/>
        <v>180</v>
      </c>
      <c r="J125" s="72">
        <v>3</v>
      </c>
      <c r="K125" s="72">
        <f t="shared" si="11"/>
        <v>183</v>
      </c>
      <c r="L125" s="30"/>
    </row>
    <row r="126" spans="1:13" ht="14.25" customHeight="1">
      <c r="A126" s="131"/>
      <c r="B126" s="70" t="s">
        <v>251</v>
      </c>
      <c r="C126" s="72">
        <v>23</v>
      </c>
      <c r="D126" s="72" t="s">
        <v>13</v>
      </c>
      <c r="E126" s="72">
        <v>1</v>
      </c>
      <c r="F126" s="72">
        <v>45</v>
      </c>
      <c r="G126" s="72">
        <v>0</v>
      </c>
      <c r="H126" s="72">
        <v>0</v>
      </c>
      <c r="I126" s="72">
        <f t="shared" si="10"/>
        <v>46</v>
      </c>
      <c r="J126" s="72">
        <v>0</v>
      </c>
      <c r="K126" s="72">
        <f t="shared" si="11"/>
        <v>46</v>
      </c>
      <c r="L126" s="30"/>
    </row>
    <row r="127" spans="1:13" ht="14.25" customHeight="1">
      <c r="A127" s="131"/>
      <c r="B127" s="70" t="s">
        <v>252</v>
      </c>
      <c r="C127" s="72">
        <v>24</v>
      </c>
      <c r="D127" s="72" t="s">
        <v>13</v>
      </c>
      <c r="E127" s="72">
        <v>23</v>
      </c>
      <c r="F127" s="72">
        <v>211</v>
      </c>
      <c r="G127" s="72">
        <v>0</v>
      </c>
      <c r="H127" s="72">
        <v>0</v>
      </c>
      <c r="I127" s="72">
        <f t="shared" si="10"/>
        <v>234</v>
      </c>
      <c r="J127" s="72">
        <v>4</v>
      </c>
      <c r="K127" s="72">
        <f t="shared" si="11"/>
        <v>238</v>
      </c>
      <c r="L127" s="30"/>
    </row>
    <row r="128" spans="1:13" ht="14.25" customHeight="1">
      <c r="A128" s="131"/>
      <c r="B128" s="70" t="s">
        <v>252</v>
      </c>
      <c r="C128" s="72">
        <v>25</v>
      </c>
      <c r="D128" s="72" t="s">
        <v>201</v>
      </c>
      <c r="E128" s="72">
        <v>3</v>
      </c>
      <c r="F128" s="72">
        <v>58</v>
      </c>
      <c r="G128" s="72">
        <v>0</v>
      </c>
      <c r="H128" s="72">
        <v>0</v>
      </c>
      <c r="I128" s="72">
        <f t="shared" si="10"/>
        <v>61</v>
      </c>
      <c r="J128" s="72">
        <v>0</v>
      </c>
      <c r="K128" s="72">
        <f t="shared" si="11"/>
        <v>61</v>
      </c>
      <c r="L128" s="30"/>
    </row>
    <row r="129" spans="1:12" ht="14.25" customHeight="1">
      <c r="A129" s="131"/>
      <c r="B129" s="70" t="s">
        <v>253</v>
      </c>
      <c r="C129" s="72">
        <v>26</v>
      </c>
      <c r="D129" s="72" t="s">
        <v>13</v>
      </c>
      <c r="E129" s="72">
        <v>14</v>
      </c>
      <c r="F129" s="72">
        <v>262</v>
      </c>
      <c r="G129" s="72">
        <v>1</v>
      </c>
      <c r="H129" s="72">
        <v>1</v>
      </c>
      <c r="I129" s="72">
        <f t="shared" si="10"/>
        <v>278</v>
      </c>
      <c r="J129" s="72">
        <v>18</v>
      </c>
      <c r="K129" s="72">
        <f t="shared" si="11"/>
        <v>296</v>
      </c>
      <c r="L129" s="30"/>
    </row>
    <row r="130" spans="1:12" ht="14.25" customHeight="1" thickBot="1">
      <c r="A130" s="131"/>
      <c r="B130" s="70" t="s">
        <v>253</v>
      </c>
      <c r="C130" s="72">
        <v>27</v>
      </c>
      <c r="D130" s="72" t="s">
        <v>201</v>
      </c>
      <c r="E130" s="77">
        <v>0</v>
      </c>
      <c r="F130" s="77">
        <v>52</v>
      </c>
      <c r="G130" s="77">
        <v>1</v>
      </c>
      <c r="H130" s="77">
        <v>0</v>
      </c>
      <c r="I130" s="78">
        <f t="shared" si="10"/>
        <v>53</v>
      </c>
      <c r="J130" s="77">
        <v>25</v>
      </c>
      <c r="K130" s="78">
        <f t="shared" si="11"/>
        <v>78</v>
      </c>
      <c r="L130" s="30"/>
    </row>
    <row r="131" spans="1:12" ht="14.25" customHeight="1" thickBot="1">
      <c r="A131" s="297"/>
      <c r="B131" s="337" t="s">
        <v>8</v>
      </c>
      <c r="C131" s="337"/>
      <c r="D131" s="338"/>
      <c r="E131" s="135">
        <f t="shared" ref="E131:K131" si="12">SUM(E122:E130)</f>
        <v>121</v>
      </c>
      <c r="F131" s="135">
        <f t="shared" si="12"/>
        <v>1359</v>
      </c>
      <c r="G131" s="135">
        <f t="shared" si="12"/>
        <v>2</v>
      </c>
      <c r="H131" s="135">
        <f t="shared" si="12"/>
        <v>1</v>
      </c>
      <c r="I131" s="135">
        <f t="shared" si="12"/>
        <v>1483</v>
      </c>
      <c r="J131" s="135">
        <f t="shared" si="12"/>
        <v>56</v>
      </c>
      <c r="K131" s="135">
        <f t="shared" si="12"/>
        <v>1539</v>
      </c>
      <c r="L131" s="30"/>
    </row>
    <row r="132" spans="1:12" ht="14.25" customHeight="1">
      <c r="A132" s="297"/>
      <c r="B132" s="297"/>
      <c r="C132" s="297"/>
      <c r="D132" s="297"/>
      <c r="E132" s="297"/>
      <c r="F132" s="297"/>
      <c r="G132" s="297"/>
      <c r="H132" s="297"/>
      <c r="I132" s="297"/>
      <c r="J132" s="297"/>
      <c r="K132" s="297"/>
      <c r="L132" s="30"/>
    </row>
    <row r="133" spans="1:12" ht="14.25" customHeight="1">
      <c r="A133" s="101" t="s">
        <v>254</v>
      </c>
      <c r="B133" s="70" t="s">
        <v>255</v>
      </c>
      <c r="C133" s="72">
        <v>28</v>
      </c>
      <c r="D133" s="72" t="s">
        <v>13</v>
      </c>
      <c r="E133" s="72">
        <v>83</v>
      </c>
      <c r="F133" s="72">
        <v>267</v>
      </c>
      <c r="G133" s="72">
        <v>31</v>
      </c>
      <c r="H133" s="72">
        <v>6</v>
      </c>
      <c r="I133" s="72">
        <f t="shared" ref="I133:I146" si="13">SUM(E133:H133)</f>
        <v>387</v>
      </c>
      <c r="J133" s="72">
        <v>9</v>
      </c>
      <c r="K133" s="72">
        <f t="shared" ref="K133:K146" si="14">SUM(I133:J133)</f>
        <v>396</v>
      </c>
    </row>
    <row r="134" spans="1:12" ht="14.25" customHeight="1">
      <c r="A134" s="131"/>
      <c r="B134" s="70" t="s">
        <v>255</v>
      </c>
      <c r="C134" s="72">
        <v>29</v>
      </c>
      <c r="D134" s="72" t="s">
        <v>15</v>
      </c>
      <c r="E134" s="72">
        <v>86</v>
      </c>
      <c r="F134" s="72">
        <v>284</v>
      </c>
      <c r="G134" s="72">
        <v>27</v>
      </c>
      <c r="H134" s="72">
        <v>3</v>
      </c>
      <c r="I134" s="72">
        <f t="shared" si="13"/>
        <v>400</v>
      </c>
      <c r="J134" s="72">
        <v>0</v>
      </c>
      <c r="K134" s="72">
        <f t="shared" si="14"/>
        <v>400</v>
      </c>
    </row>
    <row r="135" spans="1:12" ht="14.25" customHeight="1">
      <c r="A135" s="131"/>
      <c r="B135" s="70" t="s">
        <v>256</v>
      </c>
      <c r="C135" s="72">
        <v>30</v>
      </c>
      <c r="D135" s="72" t="s">
        <v>13</v>
      </c>
      <c r="E135" s="72">
        <v>43</v>
      </c>
      <c r="F135" s="72">
        <v>250</v>
      </c>
      <c r="G135" s="72">
        <v>16</v>
      </c>
      <c r="H135" s="72">
        <v>4</v>
      </c>
      <c r="I135" s="72">
        <f t="shared" si="13"/>
        <v>313</v>
      </c>
      <c r="J135" s="72">
        <v>5</v>
      </c>
      <c r="K135" s="72">
        <f t="shared" si="14"/>
        <v>318</v>
      </c>
    </row>
    <row r="136" spans="1:12" ht="14.25" customHeight="1">
      <c r="A136" s="131"/>
      <c r="B136" s="70" t="s">
        <v>256</v>
      </c>
      <c r="C136" s="72">
        <v>31</v>
      </c>
      <c r="D136" s="72" t="s">
        <v>15</v>
      </c>
      <c r="E136" s="72">
        <v>59</v>
      </c>
      <c r="F136" s="72">
        <v>247</v>
      </c>
      <c r="G136" s="72">
        <v>19</v>
      </c>
      <c r="H136" s="72">
        <v>5</v>
      </c>
      <c r="I136" s="72">
        <f t="shared" si="13"/>
        <v>330</v>
      </c>
      <c r="J136" s="72">
        <v>3</v>
      </c>
      <c r="K136" s="72">
        <f t="shared" si="14"/>
        <v>333</v>
      </c>
    </row>
    <row r="137" spans="1:12" ht="14.25" customHeight="1">
      <c r="A137" s="101" t="s">
        <v>254</v>
      </c>
      <c r="B137" s="70" t="s">
        <v>257</v>
      </c>
      <c r="C137" s="72">
        <v>32</v>
      </c>
      <c r="D137" s="72" t="s">
        <v>13</v>
      </c>
      <c r="E137" s="72">
        <v>76</v>
      </c>
      <c r="F137" s="72">
        <v>270</v>
      </c>
      <c r="G137" s="72">
        <v>13</v>
      </c>
      <c r="H137" s="72">
        <v>3</v>
      </c>
      <c r="I137" s="72">
        <f t="shared" si="13"/>
        <v>362</v>
      </c>
      <c r="J137" s="72">
        <v>7</v>
      </c>
      <c r="K137" s="72">
        <f t="shared" si="14"/>
        <v>369</v>
      </c>
    </row>
    <row r="138" spans="1:12" ht="14.25" customHeight="1">
      <c r="A138" s="131"/>
      <c r="B138" s="70" t="s">
        <v>258</v>
      </c>
      <c r="C138" s="72">
        <v>33</v>
      </c>
      <c r="D138" s="72" t="s">
        <v>13</v>
      </c>
      <c r="E138" s="72">
        <v>86</v>
      </c>
      <c r="F138" s="72">
        <v>309</v>
      </c>
      <c r="G138" s="72">
        <v>59</v>
      </c>
      <c r="H138" s="72">
        <v>0</v>
      </c>
      <c r="I138" s="72">
        <f t="shared" si="13"/>
        <v>454</v>
      </c>
      <c r="J138" s="72">
        <v>19</v>
      </c>
      <c r="K138" s="72">
        <f t="shared" si="14"/>
        <v>473</v>
      </c>
    </row>
    <row r="139" spans="1:12" ht="14.25" customHeight="1">
      <c r="A139" s="131"/>
      <c r="B139" s="70" t="s">
        <v>258</v>
      </c>
      <c r="C139" s="72">
        <v>34</v>
      </c>
      <c r="D139" s="72" t="s">
        <v>201</v>
      </c>
      <c r="E139" s="72">
        <v>32</v>
      </c>
      <c r="F139" s="72">
        <v>160</v>
      </c>
      <c r="G139" s="72">
        <v>8</v>
      </c>
      <c r="H139" s="72">
        <v>3</v>
      </c>
      <c r="I139" s="72">
        <f t="shared" si="13"/>
        <v>203</v>
      </c>
      <c r="J139" s="72">
        <v>10</v>
      </c>
      <c r="K139" s="72">
        <f t="shared" si="14"/>
        <v>213</v>
      </c>
    </row>
    <row r="140" spans="1:12" ht="14.25" customHeight="1">
      <c r="A140" s="131"/>
      <c r="B140" s="70" t="s">
        <v>259</v>
      </c>
      <c r="C140" s="72">
        <v>35</v>
      </c>
      <c r="D140" s="72" t="s">
        <v>13</v>
      </c>
      <c r="E140" s="72">
        <v>49</v>
      </c>
      <c r="F140" s="72">
        <v>203</v>
      </c>
      <c r="G140" s="72">
        <v>36</v>
      </c>
      <c r="H140" s="72">
        <v>2</v>
      </c>
      <c r="I140" s="72">
        <f t="shared" si="13"/>
        <v>290</v>
      </c>
      <c r="J140" s="72">
        <v>7</v>
      </c>
      <c r="K140" s="72">
        <f t="shared" si="14"/>
        <v>297</v>
      </c>
    </row>
    <row r="141" spans="1:12" ht="14.25" customHeight="1">
      <c r="A141" s="131"/>
      <c r="B141" s="70" t="s">
        <v>259</v>
      </c>
      <c r="C141" s="72">
        <v>36</v>
      </c>
      <c r="D141" s="72" t="s">
        <v>15</v>
      </c>
      <c r="E141" s="72">
        <v>56</v>
      </c>
      <c r="F141" s="72">
        <v>191</v>
      </c>
      <c r="G141" s="72">
        <v>41</v>
      </c>
      <c r="H141" s="72">
        <v>3</v>
      </c>
      <c r="I141" s="72">
        <f t="shared" si="13"/>
        <v>291</v>
      </c>
      <c r="J141" s="72">
        <v>6</v>
      </c>
      <c r="K141" s="72">
        <f t="shared" si="14"/>
        <v>297</v>
      </c>
    </row>
    <row r="142" spans="1:12" ht="14.25" customHeight="1">
      <c r="A142" s="131"/>
      <c r="B142" s="70" t="s">
        <v>260</v>
      </c>
      <c r="C142" s="72">
        <v>37</v>
      </c>
      <c r="D142" s="72" t="s">
        <v>13</v>
      </c>
      <c r="E142" s="72">
        <v>24</v>
      </c>
      <c r="F142" s="72">
        <v>141</v>
      </c>
      <c r="G142" s="72">
        <v>11</v>
      </c>
      <c r="H142" s="72">
        <v>3</v>
      </c>
      <c r="I142" s="72">
        <f t="shared" si="13"/>
        <v>179</v>
      </c>
      <c r="J142" s="72">
        <v>9</v>
      </c>
      <c r="K142" s="72">
        <f t="shared" si="14"/>
        <v>188</v>
      </c>
    </row>
    <row r="143" spans="1:12" ht="14.25" customHeight="1">
      <c r="A143" s="131"/>
      <c r="B143" s="70" t="s">
        <v>260</v>
      </c>
      <c r="C143" s="72">
        <v>38</v>
      </c>
      <c r="D143" s="72" t="s">
        <v>201</v>
      </c>
      <c r="E143" s="72">
        <v>6</v>
      </c>
      <c r="F143" s="72">
        <v>79</v>
      </c>
      <c r="G143" s="72">
        <v>23</v>
      </c>
      <c r="H143" s="72">
        <v>2</v>
      </c>
      <c r="I143" s="72">
        <f t="shared" si="13"/>
        <v>110</v>
      </c>
      <c r="J143" s="72">
        <v>3</v>
      </c>
      <c r="K143" s="72">
        <f t="shared" si="14"/>
        <v>113</v>
      </c>
    </row>
    <row r="144" spans="1:12" ht="14.25" customHeight="1">
      <c r="A144" s="131"/>
      <c r="B144" s="70" t="s">
        <v>261</v>
      </c>
      <c r="C144" s="72">
        <v>39</v>
      </c>
      <c r="D144" s="72" t="s">
        <v>13</v>
      </c>
      <c r="E144" s="72">
        <v>7</v>
      </c>
      <c r="F144" s="72">
        <v>229</v>
      </c>
      <c r="G144" s="72">
        <v>3</v>
      </c>
      <c r="H144" s="72">
        <v>3</v>
      </c>
      <c r="I144" s="72">
        <f t="shared" si="13"/>
        <v>242</v>
      </c>
      <c r="J144" s="72">
        <v>2</v>
      </c>
      <c r="K144" s="72">
        <f t="shared" si="14"/>
        <v>244</v>
      </c>
    </row>
    <row r="145" spans="1:11" ht="14.25" customHeight="1">
      <c r="A145" s="131"/>
      <c r="B145" s="70" t="s">
        <v>262</v>
      </c>
      <c r="C145" s="72">
        <v>40</v>
      </c>
      <c r="D145" s="72" t="s">
        <v>13</v>
      </c>
      <c r="E145" s="72">
        <v>46</v>
      </c>
      <c r="F145" s="72">
        <v>161</v>
      </c>
      <c r="G145" s="72">
        <v>24</v>
      </c>
      <c r="H145" s="72">
        <v>5</v>
      </c>
      <c r="I145" s="72">
        <f t="shared" si="13"/>
        <v>236</v>
      </c>
      <c r="J145" s="72">
        <v>7</v>
      </c>
      <c r="K145" s="72">
        <f t="shared" si="14"/>
        <v>243</v>
      </c>
    </row>
    <row r="146" spans="1:11" ht="14.25" customHeight="1" thickBot="1">
      <c r="A146" s="131"/>
      <c r="B146" s="70" t="s">
        <v>262</v>
      </c>
      <c r="C146" s="72">
        <v>41</v>
      </c>
      <c r="D146" s="72" t="s">
        <v>15</v>
      </c>
      <c r="E146" s="78">
        <v>35</v>
      </c>
      <c r="F146" s="78">
        <v>162</v>
      </c>
      <c r="G146" s="78">
        <v>21</v>
      </c>
      <c r="H146" s="78">
        <v>2</v>
      </c>
      <c r="I146" s="78">
        <f t="shared" si="13"/>
        <v>220</v>
      </c>
      <c r="J146" s="78">
        <v>12</v>
      </c>
      <c r="K146" s="78">
        <f t="shared" si="14"/>
        <v>232</v>
      </c>
    </row>
    <row r="147" spans="1:11" ht="14.25" customHeight="1" thickBot="1">
      <c r="A147" s="272"/>
      <c r="B147" s="335" t="s">
        <v>8</v>
      </c>
      <c r="C147" s="335"/>
      <c r="D147" s="336"/>
      <c r="E147" s="135">
        <f t="shared" ref="E147:K147" si="15">SUM(E133:E146)</f>
        <v>688</v>
      </c>
      <c r="F147" s="135">
        <f t="shared" si="15"/>
        <v>2953</v>
      </c>
      <c r="G147" s="135">
        <f t="shared" si="15"/>
        <v>332</v>
      </c>
      <c r="H147" s="135">
        <f t="shared" si="15"/>
        <v>44</v>
      </c>
      <c r="I147" s="135">
        <f t="shared" si="15"/>
        <v>4017</v>
      </c>
      <c r="J147" s="135">
        <f t="shared" si="15"/>
        <v>99</v>
      </c>
      <c r="K147" s="135">
        <f t="shared" si="15"/>
        <v>4116</v>
      </c>
    </row>
    <row r="148" spans="1:11" ht="14.25" customHeight="1">
      <c r="A148" s="342"/>
      <c r="B148" s="342"/>
      <c r="C148" s="342"/>
      <c r="D148" s="342"/>
      <c r="E148" s="342"/>
      <c r="F148" s="342"/>
      <c r="G148" s="342"/>
      <c r="H148" s="342"/>
      <c r="I148" s="342"/>
      <c r="J148" s="342"/>
      <c r="K148" s="342"/>
    </row>
    <row r="149" spans="1:11" ht="14.25" customHeight="1">
      <c r="A149" s="101" t="s">
        <v>263</v>
      </c>
      <c r="B149" s="69">
        <v>1211</v>
      </c>
      <c r="C149" s="72">
        <v>42</v>
      </c>
      <c r="D149" s="72" t="s">
        <v>13</v>
      </c>
      <c r="E149" s="72">
        <v>74</v>
      </c>
      <c r="F149" s="72">
        <v>206</v>
      </c>
      <c r="G149" s="72">
        <v>2</v>
      </c>
      <c r="H149" s="72">
        <v>5</v>
      </c>
      <c r="I149" s="72">
        <f t="shared" ref="I149:I167" si="16">SUM(E149:H149)</f>
        <v>287</v>
      </c>
      <c r="J149" s="72">
        <v>2</v>
      </c>
      <c r="K149" s="72">
        <f t="shared" ref="K149:K167" si="17">SUM(I149:J149)</f>
        <v>289</v>
      </c>
    </row>
    <row r="150" spans="1:11" ht="14.25" customHeight="1">
      <c r="A150" s="131"/>
      <c r="B150" s="69">
        <v>1212</v>
      </c>
      <c r="C150" s="72">
        <v>43</v>
      </c>
      <c r="D150" s="72" t="s">
        <v>13</v>
      </c>
      <c r="E150" s="72">
        <v>83</v>
      </c>
      <c r="F150" s="72">
        <v>198</v>
      </c>
      <c r="G150" s="72">
        <v>0</v>
      </c>
      <c r="H150" s="72">
        <v>3</v>
      </c>
      <c r="I150" s="72">
        <f t="shared" si="16"/>
        <v>284</v>
      </c>
      <c r="J150" s="72">
        <v>2</v>
      </c>
      <c r="K150" s="72">
        <f t="shared" si="17"/>
        <v>286</v>
      </c>
    </row>
    <row r="151" spans="1:11" ht="14.25" customHeight="1">
      <c r="A151" s="131"/>
      <c r="B151" s="69">
        <v>1213</v>
      </c>
      <c r="C151" s="72">
        <v>44</v>
      </c>
      <c r="D151" s="72" t="s">
        <v>13</v>
      </c>
      <c r="E151" s="72">
        <v>27</v>
      </c>
      <c r="F151" s="72">
        <v>55</v>
      </c>
      <c r="G151" s="72">
        <v>3</v>
      </c>
      <c r="H151" s="72">
        <v>0</v>
      </c>
      <c r="I151" s="72">
        <f t="shared" si="16"/>
        <v>85</v>
      </c>
      <c r="J151" s="72">
        <v>1</v>
      </c>
      <c r="K151" s="72">
        <f t="shared" si="17"/>
        <v>86</v>
      </c>
    </row>
    <row r="152" spans="1:11" ht="14.25" customHeight="1">
      <c r="A152" s="131"/>
      <c r="B152" s="69">
        <v>1214</v>
      </c>
      <c r="C152" s="72">
        <v>45</v>
      </c>
      <c r="D152" s="72" t="s">
        <v>13</v>
      </c>
      <c r="E152" s="72">
        <v>23</v>
      </c>
      <c r="F152" s="72">
        <v>122</v>
      </c>
      <c r="G152" s="72">
        <v>2</v>
      </c>
      <c r="H152" s="72">
        <v>1</v>
      </c>
      <c r="I152" s="72">
        <f t="shared" si="16"/>
        <v>148</v>
      </c>
      <c r="J152" s="72">
        <v>3</v>
      </c>
      <c r="K152" s="72">
        <f t="shared" si="17"/>
        <v>151</v>
      </c>
    </row>
    <row r="153" spans="1:11" ht="14.25" customHeight="1">
      <c r="A153" s="131"/>
      <c r="B153" s="69">
        <v>1214</v>
      </c>
      <c r="C153" s="72">
        <v>46</v>
      </c>
      <c r="D153" s="72" t="s">
        <v>201</v>
      </c>
      <c r="E153" s="72">
        <v>18</v>
      </c>
      <c r="F153" s="72">
        <v>53</v>
      </c>
      <c r="G153" s="72">
        <v>2</v>
      </c>
      <c r="H153" s="72">
        <v>0</v>
      </c>
      <c r="I153" s="72">
        <f t="shared" si="16"/>
        <v>73</v>
      </c>
      <c r="J153" s="72">
        <v>0</v>
      </c>
      <c r="K153" s="72">
        <f t="shared" si="17"/>
        <v>73</v>
      </c>
    </row>
    <row r="154" spans="1:11" ht="14.25" customHeight="1">
      <c r="A154" s="131"/>
      <c r="B154" s="69">
        <v>1215</v>
      </c>
      <c r="C154" s="72">
        <v>47</v>
      </c>
      <c r="D154" s="72" t="s">
        <v>13</v>
      </c>
      <c r="E154" s="72">
        <v>37</v>
      </c>
      <c r="F154" s="72">
        <v>106</v>
      </c>
      <c r="G154" s="72">
        <v>3</v>
      </c>
      <c r="H154" s="72">
        <v>4</v>
      </c>
      <c r="I154" s="72">
        <f t="shared" si="16"/>
        <v>150</v>
      </c>
      <c r="J154" s="72">
        <v>5</v>
      </c>
      <c r="K154" s="72">
        <f t="shared" si="17"/>
        <v>155</v>
      </c>
    </row>
    <row r="155" spans="1:11" ht="14.25" customHeight="1">
      <c r="A155" s="131"/>
      <c r="B155" s="69">
        <v>1215</v>
      </c>
      <c r="C155" s="72">
        <v>48</v>
      </c>
      <c r="D155" s="72" t="s">
        <v>201</v>
      </c>
      <c r="E155" s="72">
        <v>29</v>
      </c>
      <c r="F155" s="72">
        <v>106</v>
      </c>
      <c r="G155" s="72">
        <v>2</v>
      </c>
      <c r="H155" s="72">
        <v>0</v>
      </c>
      <c r="I155" s="72">
        <f t="shared" si="16"/>
        <v>137</v>
      </c>
      <c r="J155" s="72">
        <v>4</v>
      </c>
      <c r="K155" s="72">
        <f t="shared" si="17"/>
        <v>141</v>
      </c>
    </row>
    <row r="156" spans="1:11" ht="14.25" customHeight="1">
      <c r="A156" s="131"/>
      <c r="B156" s="69">
        <v>1216</v>
      </c>
      <c r="C156" s="72">
        <v>49</v>
      </c>
      <c r="D156" s="72" t="s">
        <v>13</v>
      </c>
      <c r="E156" s="72">
        <v>22</v>
      </c>
      <c r="F156" s="72">
        <v>269</v>
      </c>
      <c r="G156" s="72">
        <v>11</v>
      </c>
      <c r="H156" s="72">
        <v>5</v>
      </c>
      <c r="I156" s="72">
        <f t="shared" si="16"/>
        <v>307</v>
      </c>
      <c r="J156" s="72">
        <v>5</v>
      </c>
      <c r="K156" s="72">
        <f t="shared" si="17"/>
        <v>312</v>
      </c>
    </row>
    <row r="157" spans="1:11" ht="14.25" customHeight="1">
      <c r="A157" s="131"/>
      <c r="B157" s="69">
        <v>1217</v>
      </c>
      <c r="C157" s="72">
        <v>50</v>
      </c>
      <c r="D157" s="72" t="s">
        <v>13</v>
      </c>
      <c r="E157" s="72">
        <v>44</v>
      </c>
      <c r="F157" s="72">
        <v>227</v>
      </c>
      <c r="G157" s="72">
        <v>56</v>
      </c>
      <c r="H157" s="72">
        <v>2</v>
      </c>
      <c r="I157" s="72">
        <f t="shared" si="16"/>
        <v>329</v>
      </c>
      <c r="J157" s="72">
        <v>2</v>
      </c>
      <c r="K157" s="72">
        <f t="shared" si="17"/>
        <v>331</v>
      </c>
    </row>
    <row r="158" spans="1:11" ht="14.25" customHeight="1">
      <c r="A158" s="131"/>
      <c r="B158" s="69">
        <v>1218</v>
      </c>
      <c r="C158" s="72">
        <v>51</v>
      </c>
      <c r="D158" s="72" t="s">
        <v>13</v>
      </c>
      <c r="E158" s="72">
        <v>63</v>
      </c>
      <c r="F158" s="72">
        <v>258</v>
      </c>
      <c r="G158" s="72">
        <v>4</v>
      </c>
      <c r="H158" s="72">
        <v>0</v>
      </c>
      <c r="I158" s="72">
        <f t="shared" si="16"/>
        <v>325</v>
      </c>
      <c r="J158" s="72">
        <v>4</v>
      </c>
      <c r="K158" s="72">
        <f t="shared" si="17"/>
        <v>329</v>
      </c>
    </row>
    <row r="159" spans="1:11" ht="14.25" customHeight="1">
      <c r="A159" s="131"/>
      <c r="B159" s="69">
        <v>1219</v>
      </c>
      <c r="C159" s="72">
        <v>52</v>
      </c>
      <c r="D159" s="72" t="s">
        <v>13</v>
      </c>
      <c r="E159" s="72">
        <v>46</v>
      </c>
      <c r="F159" s="72">
        <v>238</v>
      </c>
      <c r="G159" s="72">
        <v>2</v>
      </c>
      <c r="H159" s="72">
        <v>2</v>
      </c>
      <c r="I159" s="72">
        <f t="shared" si="16"/>
        <v>288</v>
      </c>
      <c r="J159" s="72">
        <v>4</v>
      </c>
      <c r="K159" s="72">
        <f t="shared" si="17"/>
        <v>292</v>
      </c>
    </row>
    <row r="160" spans="1:11" ht="14.25" customHeight="1">
      <c r="A160" s="131"/>
      <c r="B160" s="72">
        <v>1219</v>
      </c>
      <c r="C160" s="72">
        <v>53</v>
      </c>
      <c r="D160" s="72" t="s">
        <v>201</v>
      </c>
      <c r="E160" s="71">
        <v>11</v>
      </c>
      <c r="F160" s="71">
        <v>84</v>
      </c>
      <c r="G160" s="71">
        <v>1</v>
      </c>
      <c r="H160" s="71">
        <v>2</v>
      </c>
      <c r="I160" s="71">
        <f t="shared" si="16"/>
        <v>98</v>
      </c>
      <c r="J160" s="71">
        <v>1</v>
      </c>
      <c r="K160" s="72">
        <f t="shared" si="17"/>
        <v>99</v>
      </c>
    </row>
    <row r="161" spans="1:11" ht="14.25" customHeight="1">
      <c r="A161" s="101"/>
      <c r="B161" s="72">
        <v>1220</v>
      </c>
      <c r="C161" s="72">
        <v>54</v>
      </c>
      <c r="D161" s="72" t="s">
        <v>13</v>
      </c>
      <c r="E161" s="71">
        <v>77</v>
      </c>
      <c r="F161" s="71">
        <v>165</v>
      </c>
      <c r="G161" s="71">
        <v>1</v>
      </c>
      <c r="H161" s="71">
        <v>0</v>
      </c>
      <c r="I161" s="71">
        <f t="shared" si="16"/>
        <v>243</v>
      </c>
      <c r="J161" s="71">
        <v>4</v>
      </c>
      <c r="K161" s="72">
        <f t="shared" si="17"/>
        <v>247</v>
      </c>
    </row>
    <row r="162" spans="1:11" ht="14.25" customHeight="1">
      <c r="A162" s="131"/>
      <c r="B162" s="72">
        <v>1220</v>
      </c>
      <c r="C162" s="72">
        <v>55</v>
      </c>
      <c r="D162" s="72" t="s">
        <v>15</v>
      </c>
      <c r="E162" s="71">
        <v>87</v>
      </c>
      <c r="F162" s="71">
        <v>153</v>
      </c>
      <c r="G162" s="71">
        <v>4</v>
      </c>
      <c r="H162" s="71">
        <v>0</v>
      </c>
      <c r="I162" s="71">
        <f t="shared" si="16"/>
        <v>244</v>
      </c>
      <c r="J162" s="71">
        <v>5</v>
      </c>
      <c r="K162" s="72">
        <f t="shared" si="17"/>
        <v>249</v>
      </c>
    </row>
    <row r="163" spans="1:11" ht="14.25" customHeight="1">
      <c r="A163" s="131"/>
      <c r="B163" s="72">
        <v>1221</v>
      </c>
      <c r="C163" s="72">
        <v>56</v>
      </c>
      <c r="D163" s="72" t="s">
        <v>13</v>
      </c>
      <c r="E163" s="72">
        <v>61</v>
      </c>
      <c r="F163" s="72">
        <v>182</v>
      </c>
      <c r="G163" s="72">
        <v>16</v>
      </c>
      <c r="H163" s="72">
        <v>2</v>
      </c>
      <c r="I163" s="72">
        <f t="shared" si="16"/>
        <v>261</v>
      </c>
      <c r="J163" s="72">
        <v>12</v>
      </c>
      <c r="K163" s="72">
        <f t="shared" si="17"/>
        <v>273</v>
      </c>
    </row>
    <row r="164" spans="1:11" ht="14.25" customHeight="1">
      <c r="A164" s="131"/>
      <c r="B164" s="72">
        <v>1221</v>
      </c>
      <c r="C164" s="72">
        <v>57</v>
      </c>
      <c r="D164" s="72" t="s">
        <v>15</v>
      </c>
      <c r="E164" s="72">
        <v>36</v>
      </c>
      <c r="F164" s="72">
        <v>148</v>
      </c>
      <c r="G164" s="72">
        <v>14</v>
      </c>
      <c r="H164" s="72">
        <v>9</v>
      </c>
      <c r="I164" s="72">
        <f t="shared" si="16"/>
        <v>207</v>
      </c>
      <c r="J164" s="72">
        <v>12</v>
      </c>
      <c r="K164" s="72">
        <f t="shared" si="17"/>
        <v>219</v>
      </c>
    </row>
    <row r="165" spans="1:11" ht="14.25" customHeight="1">
      <c r="A165" s="131"/>
      <c r="B165" s="72">
        <v>1221</v>
      </c>
      <c r="C165" s="72">
        <v>58</v>
      </c>
      <c r="D165" s="72" t="s">
        <v>201</v>
      </c>
      <c r="E165" s="72">
        <v>26</v>
      </c>
      <c r="F165" s="72">
        <v>136</v>
      </c>
      <c r="G165" s="72">
        <v>2</v>
      </c>
      <c r="H165" s="72">
        <v>4</v>
      </c>
      <c r="I165" s="72">
        <f t="shared" si="16"/>
        <v>168</v>
      </c>
      <c r="J165" s="72">
        <v>3</v>
      </c>
      <c r="K165" s="72">
        <f t="shared" si="17"/>
        <v>171</v>
      </c>
    </row>
    <row r="166" spans="1:11" ht="14.25" customHeight="1">
      <c r="A166" s="131"/>
      <c r="B166" s="72">
        <v>1222</v>
      </c>
      <c r="C166" s="72">
        <v>59</v>
      </c>
      <c r="D166" s="72" t="s">
        <v>13</v>
      </c>
      <c r="E166" s="72">
        <v>133</v>
      </c>
      <c r="F166" s="72">
        <v>286</v>
      </c>
      <c r="G166" s="72">
        <v>3</v>
      </c>
      <c r="H166" s="72">
        <v>0</v>
      </c>
      <c r="I166" s="72">
        <f t="shared" si="16"/>
        <v>422</v>
      </c>
      <c r="J166" s="72">
        <v>10</v>
      </c>
      <c r="K166" s="72">
        <f t="shared" si="17"/>
        <v>432</v>
      </c>
    </row>
    <row r="167" spans="1:11" ht="14.25" customHeight="1" thickBot="1">
      <c r="A167" s="131"/>
      <c r="B167" s="72">
        <v>1222</v>
      </c>
      <c r="C167" s="72">
        <v>60</v>
      </c>
      <c r="D167" s="72" t="s">
        <v>201</v>
      </c>
      <c r="E167" s="78">
        <v>85</v>
      </c>
      <c r="F167" s="78">
        <v>226</v>
      </c>
      <c r="G167" s="78">
        <v>1</v>
      </c>
      <c r="H167" s="78">
        <v>0</v>
      </c>
      <c r="I167" s="78">
        <f t="shared" si="16"/>
        <v>312</v>
      </c>
      <c r="J167" s="78">
        <v>8</v>
      </c>
      <c r="K167" s="78">
        <f t="shared" si="17"/>
        <v>320</v>
      </c>
    </row>
    <row r="168" spans="1:11" ht="14.25" customHeight="1" thickBot="1">
      <c r="A168" s="295"/>
      <c r="B168" s="335" t="s">
        <v>8</v>
      </c>
      <c r="C168" s="335"/>
      <c r="D168" s="336"/>
      <c r="E168" s="135">
        <f t="shared" ref="E168:K168" si="18">SUM(E149:E167)</f>
        <v>982</v>
      </c>
      <c r="F168" s="135">
        <f t="shared" si="18"/>
        <v>3218</v>
      </c>
      <c r="G168" s="135">
        <f t="shared" si="18"/>
        <v>129</v>
      </c>
      <c r="H168" s="135">
        <f t="shared" si="18"/>
        <v>39</v>
      </c>
      <c r="I168" s="135">
        <f t="shared" si="18"/>
        <v>4368</v>
      </c>
      <c r="J168" s="135">
        <f t="shared" si="18"/>
        <v>87</v>
      </c>
      <c r="K168" s="135">
        <f t="shared" si="18"/>
        <v>4455</v>
      </c>
    </row>
    <row r="169" spans="1:11" s="30" customFormat="1" ht="14.25" customHeight="1">
      <c r="A169" s="318"/>
      <c r="B169" s="318"/>
      <c r="C169" s="318"/>
      <c r="D169" s="318"/>
      <c r="E169" s="318"/>
      <c r="F169" s="318"/>
      <c r="G169" s="318"/>
      <c r="H169" s="318"/>
      <c r="I169" s="318"/>
      <c r="J169" s="318"/>
      <c r="K169" s="318"/>
    </row>
    <row r="170" spans="1:11" ht="14.25" customHeight="1">
      <c r="A170" s="101" t="s">
        <v>264</v>
      </c>
      <c r="B170" s="72">
        <v>1278</v>
      </c>
      <c r="C170" s="72">
        <v>148</v>
      </c>
      <c r="D170" s="72" t="s">
        <v>13</v>
      </c>
      <c r="E170" s="72">
        <v>136</v>
      </c>
      <c r="F170" s="72">
        <v>165</v>
      </c>
      <c r="G170" s="72">
        <v>1</v>
      </c>
      <c r="H170" s="72">
        <v>1</v>
      </c>
      <c r="I170" s="72">
        <f>SUM(E170:H170)</f>
        <v>303</v>
      </c>
      <c r="J170" s="72">
        <v>5</v>
      </c>
      <c r="K170" s="72">
        <f>SUM(I170:J170)</f>
        <v>308</v>
      </c>
    </row>
    <row r="171" spans="1:11" ht="14.25" customHeight="1">
      <c r="A171" s="131"/>
      <c r="B171" s="72">
        <v>1278</v>
      </c>
      <c r="C171" s="72">
        <v>149</v>
      </c>
      <c r="D171" s="72" t="s">
        <v>201</v>
      </c>
      <c r="E171" s="72">
        <v>97</v>
      </c>
      <c r="F171" s="72">
        <v>88</v>
      </c>
      <c r="G171" s="72">
        <v>0</v>
      </c>
      <c r="H171" s="72">
        <v>0</v>
      </c>
      <c r="I171" s="72">
        <f>SUM(E171:H171)</f>
        <v>185</v>
      </c>
      <c r="J171" s="72">
        <v>0</v>
      </c>
      <c r="K171" s="72">
        <f>SUM(I171:J171)</f>
        <v>185</v>
      </c>
    </row>
    <row r="172" spans="1:11" ht="14.25" customHeight="1">
      <c r="A172" s="131"/>
      <c r="B172" s="72">
        <v>1279</v>
      </c>
      <c r="C172" s="72">
        <v>150</v>
      </c>
      <c r="D172" s="72" t="s">
        <v>13</v>
      </c>
      <c r="E172" s="72">
        <v>33</v>
      </c>
      <c r="F172" s="72">
        <v>58</v>
      </c>
      <c r="G172" s="72">
        <v>0</v>
      </c>
      <c r="H172" s="72">
        <v>0</v>
      </c>
      <c r="I172" s="72">
        <f>SUM(E172:H172)</f>
        <v>91</v>
      </c>
      <c r="J172" s="72">
        <v>1</v>
      </c>
      <c r="K172" s="72">
        <f>SUM(I172:J172)</f>
        <v>92</v>
      </c>
    </row>
    <row r="173" spans="1:11" ht="14.25" customHeight="1" thickBot="1">
      <c r="A173" s="131"/>
      <c r="B173" s="72">
        <v>1279</v>
      </c>
      <c r="C173" s="72">
        <v>151</v>
      </c>
      <c r="D173" s="72" t="s">
        <v>201</v>
      </c>
      <c r="E173" s="72">
        <v>21</v>
      </c>
      <c r="F173" s="72">
        <v>157</v>
      </c>
      <c r="G173" s="72">
        <v>0</v>
      </c>
      <c r="H173" s="72">
        <v>0</v>
      </c>
      <c r="I173" s="72">
        <f>SUM(E173:H173)</f>
        <v>178</v>
      </c>
      <c r="J173" s="72">
        <v>4</v>
      </c>
      <c r="K173" s="72">
        <f>SUM(I173:J173)</f>
        <v>182</v>
      </c>
    </row>
    <row r="174" spans="1:11" ht="14.25" customHeight="1" thickBot="1">
      <c r="A174" s="295"/>
      <c r="B174" s="335" t="s">
        <v>8</v>
      </c>
      <c r="C174" s="335"/>
      <c r="D174" s="336"/>
      <c r="E174" s="135">
        <f t="shared" ref="E174:K174" si="19">SUM(E170:E173)</f>
        <v>287</v>
      </c>
      <c r="F174" s="135">
        <f t="shared" si="19"/>
        <v>468</v>
      </c>
      <c r="G174" s="135">
        <f t="shared" si="19"/>
        <v>1</v>
      </c>
      <c r="H174" s="135">
        <f t="shared" si="19"/>
        <v>1</v>
      </c>
      <c r="I174" s="135">
        <f t="shared" si="19"/>
        <v>757</v>
      </c>
      <c r="J174" s="135">
        <f t="shared" si="19"/>
        <v>10</v>
      </c>
      <c r="K174" s="135">
        <f t="shared" si="19"/>
        <v>767</v>
      </c>
    </row>
    <row r="175" spans="1:11" ht="14.25" customHeight="1">
      <c r="A175" s="339"/>
      <c r="B175" s="339"/>
      <c r="C175" s="339"/>
      <c r="D175" s="339"/>
      <c r="E175" s="339"/>
      <c r="F175" s="339"/>
      <c r="G175" s="339"/>
      <c r="H175" s="339"/>
      <c r="I175" s="339"/>
      <c r="J175" s="339"/>
      <c r="K175" s="339"/>
    </row>
    <row r="176" spans="1:11" ht="14.25" customHeight="1">
      <c r="A176" s="101" t="s">
        <v>265</v>
      </c>
      <c r="B176" s="72">
        <v>1280</v>
      </c>
      <c r="C176" s="72">
        <v>152</v>
      </c>
      <c r="D176" s="72" t="s">
        <v>13</v>
      </c>
      <c r="E176" s="72">
        <v>181</v>
      </c>
      <c r="F176" s="72">
        <v>224</v>
      </c>
      <c r="G176" s="72">
        <v>21</v>
      </c>
      <c r="H176" s="72">
        <v>1</v>
      </c>
      <c r="I176" s="72">
        <f t="shared" ref="I176:I215" si="20">SUM(E176:H176)</f>
        <v>427</v>
      </c>
      <c r="J176" s="72">
        <v>4</v>
      </c>
      <c r="K176" s="72">
        <f t="shared" ref="K176:K215" si="21">SUM(I176:J176)</f>
        <v>431</v>
      </c>
    </row>
    <row r="177" spans="1:11" ht="14.25" customHeight="1">
      <c r="A177" s="131"/>
      <c r="B177" s="72">
        <v>1280</v>
      </c>
      <c r="C177" s="72">
        <v>153</v>
      </c>
      <c r="D177" s="72" t="s">
        <v>15</v>
      </c>
      <c r="E177" s="72">
        <v>157</v>
      </c>
      <c r="F177" s="72">
        <v>223</v>
      </c>
      <c r="G177" s="72">
        <v>25</v>
      </c>
      <c r="H177" s="72">
        <v>1</v>
      </c>
      <c r="I177" s="72">
        <f t="shared" si="20"/>
        <v>406</v>
      </c>
      <c r="J177" s="72">
        <v>8</v>
      </c>
      <c r="K177" s="72">
        <f t="shared" si="21"/>
        <v>414</v>
      </c>
    </row>
    <row r="178" spans="1:11" ht="14.25" customHeight="1">
      <c r="A178" s="131"/>
      <c r="B178" s="72">
        <v>1281</v>
      </c>
      <c r="C178" s="72">
        <v>154</v>
      </c>
      <c r="D178" s="72" t="s">
        <v>13</v>
      </c>
      <c r="E178" s="72">
        <v>135</v>
      </c>
      <c r="F178" s="72">
        <v>193</v>
      </c>
      <c r="G178" s="72">
        <v>17</v>
      </c>
      <c r="H178" s="72">
        <v>2</v>
      </c>
      <c r="I178" s="72">
        <f t="shared" si="20"/>
        <v>347</v>
      </c>
      <c r="J178" s="72">
        <v>2</v>
      </c>
      <c r="K178" s="72">
        <f t="shared" si="21"/>
        <v>349</v>
      </c>
    </row>
    <row r="179" spans="1:11" ht="14.25" customHeight="1">
      <c r="A179" s="131"/>
      <c r="B179" s="72">
        <v>1281</v>
      </c>
      <c r="C179" s="72">
        <v>155</v>
      </c>
      <c r="D179" s="72" t="s">
        <v>15</v>
      </c>
      <c r="E179" s="72">
        <v>124</v>
      </c>
      <c r="F179" s="72">
        <v>222</v>
      </c>
      <c r="G179" s="72">
        <v>5</v>
      </c>
      <c r="H179" s="72">
        <v>3</v>
      </c>
      <c r="I179" s="72">
        <f t="shared" si="20"/>
        <v>354</v>
      </c>
      <c r="J179" s="72">
        <v>4</v>
      </c>
      <c r="K179" s="72">
        <f t="shared" si="21"/>
        <v>358</v>
      </c>
    </row>
    <row r="180" spans="1:11" ht="14.25" customHeight="1">
      <c r="A180" s="131"/>
      <c r="B180" s="72">
        <v>1282</v>
      </c>
      <c r="C180" s="72">
        <v>156</v>
      </c>
      <c r="D180" s="72" t="s">
        <v>13</v>
      </c>
      <c r="E180" s="72">
        <v>178</v>
      </c>
      <c r="F180" s="72">
        <v>190</v>
      </c>
      <c r="G180" s="72">
        <v>11</v>
      </c>
      <c r="H180" s="72">
        <v>1</v>
      </c>
      <c r="I180" s="72">
        <f t="shared" si="20"/>
        <v>380</v>
      </c>
      <c r="J180" s="72">
        <v>7</v>
      </c>
      <c r="K180" s="72">
        <f t="shared" si="21"/>
        <v>387</v>
      </c>
    </row>
    <row r="181" spans="1:11" ht="14.25" customHeight="1">
      <c r="A181" s="131"/>
      <c r="B181" s="72">
        <v>1282</v>
      </c>
      <c r="C181" s="72">
        <v>157</v>
      </c>
      <c r="D181" s="72" t="s">
        <v>15</v>
      </c>
      <c r="E181" s="71">
        <v>166</v>
      </c>
      <c r="F181" s="71">
        <v>216</v>
      </c>
      <c r="G181" s="71">
        <v>10</v>
      </c>
      <c r="H181" s="71">
        <v>2</v>
      </c>
      <c r="I181" s="72">
        <f t="shared" si="20"/>
        <v>394</v>
      </c>
      <c r="J181" s="71">
        <v>5</v>
      </c>
      <c r="K181" s="72">
        <f t="shared" si="21"/>
        <v>399</v>
      </c>
    </row>
    <row r="182" spans="1:11" ht="14.25" customHeight="1">
      <c r="A182" s="131"/>
      <c r="B182" s="72">
        <v>1283</v>
      </c>
      <c r="C182" s="72">
        <v>158</v>
      </c>
      <c r="D182" s="72" t="s">
        <v>13</v>
      </c>
      <c r="E182" s="71">
        <v>141</v>
      </c>
      <c r="F182" s="71">
        <v>203</v>
      </c>
      <c r="G182" s="71">
        <v>7</v>
      </c>
      <c r="H182" s="71">
        <v>1</v>
      </c>
      <c r="I182" s="72">
        <f t="shared" si="20"/>
        <v>352</v>
      </c>
      <c r="J182" s="71">
        <v>3</v>
      </c>
      <c r="K182" s="72">
        <f t="shared" si="21"/>
        <v>355</v>
      </c>
    </row>
    <row r="183" spans="1:11" ht="14.25" customHeight="1">
      <c r="A183" s="131"/>
      <c r="B183" s="72">
        <v>1283</v>
      </c>
      <c r="C183" s="72">
        <v>159</v>
      </c>
      <c r="D183" s="72" t="s">
        <v>15</v>
      </c>
      <c r="E183" s="71">
        <v>152</v>
      </c>
      <c r="F183" s="71">
        <v>205</v>
      </c>
      <c r="G183" s="71">
        <v>8</v>
      </c>
      <c r="H183" s="71">
        <v>0</v>
      </c>
      <c r="I183" s="72">
        <f t="shared" si="20"/>
        <v>365</v>
      </c>
      <c r="J183" s="71">
        <v>1</v>
      </c>
      <c r="K183" s="72">
        <f t="shared" si="21"/>
        <v>366</v>
      </c>
    </row>
    <row r="184" spans="1:11" ht="14.25" customHeight="1">
      <c r="A184" s="131"/>
      <c r="B184" s="72">
        <v>1283</v>
      </c>
      <c r="C184" s="72">
        <v>160</v>
      </c>
      <c r="D184" s="72" t="s">
        <v>233</v>
      </c>
      <c r="E184" s="71">
        <v>74</v>
      </c>
      <c r="F184" s="71">
        <v>72</v>
      </c>
      <c r="G184" s="71">
        <v>9</v>
      </c>
      <c r="H184" s="71">
        <v>0</v>
      </c>
      <c r="I184" s="72">
        <f t="shared" si="20"/>
        <v>155</v>
      </c>
      <c r="J184" s="71">
        <v>0</v>
      </c>
      <c r="K184" s="72">
        <f t="shared" si="21"/>
        <v>155</v>
      </c>
    </row>
    <row r="185" spans="1:11" ht="14.25" customHeight="1">
      <c r="A185" s="131"/>
      <c r="B185" s="72">
        <v>1284</v>
      </c>
      <c r="C185" s="72">
        <v>161</v>
      </c>
      <c r="D185" s="72" t="s">
        <v>13</v>
      </c>
      <c r="E185" s="71">
        <v>124</v>
      </c>
      <c r="F185" s="71">
        <v>148</v>
      </c>
      <c r="G185" s="71">
        <v>11</v>
      </c>
      <c r="H185" s="71">
        <v>0</v>
      </c>
      <c r="I185" s="72">
        <f t="shared" si="20"/>
        <v>283</v>
      </c>
      <c r="J185" s="71">
        <v>3</v>
      </c>
      <c r="K185" s="72">
        <f t="shared" si="21"/>
        <v>286</v>
      </c>
    </row>
    <row r="186" spans="1:11" ht="14.25" customHeight="1">
      <c r="A186" s="131"/>
      <c r="B186" s="72">
        <v>1284</v>
      </c>
      <c r="C186" s="72">
        <v>162</v>
      </c>
      <c r="D186" s="72" t="s">
        <v>15</v>
      </c>
      <c r="E186" s="71">
        <v>121</v>
      </c>
      <c r="F186" s="71">
        <v>155</v>
      </c>
      <c r="G186" s="71">
        <v>11</v>
      </c>
      <c r="H186" s="71">
        <v>1</v>
      </c>
      <c r="I186" s="72">
        <f t="shared" si="20"/>
        <v>288</v>
      </c>
      <c r="J186" s="71">
        <v>6</v>
      </c>
      <c r="K186" s="72">
        <f t="shared" si="21"/>
        <v>294</v>
      </c>
    </row>
    <row r="187" spans="1:11" ht="14.25" customHeight="1">
      <c r="A187" s="131"/>
      <c r="B187" s="72">
        <v>1285</v>
      </c>
      <c r="C187" s="72">
        <v>163</v>
      </c>
      <c r="D187" s="72" t="s">
        <v>13</v>
      </c>
      <c r="E187" s="71">
        <v>109</v>
      </c>
      <c r="F187" s="71">
        <v>178</v>
      </c>
      <c r="G187" s="71">
        <v>8</v>
      </c>
      <c r="H187" s="71">
        <v>1</v>
      </c>
      <c r="I187" s="72">
        <f t="shared" si="20"/>
        <v>296</v>
      </c>
      <c r="J187" s="71">
        <v>7</v>
      </c>
      <c r="K187" s="72">
        <f t="shared" si="21"/>
        <v>303</v>
      </c>
    </row>
    <row r="188" spans="1:11" ht="14.25" customHeight="1">
      <c r="A188" s="131"/>
      <c r="B188" s="72">
        <v>1285</v>
      </c>
      <c r="C188" s="72">
        <v>164</v>
      </c>
      <c r="D188" s="72" t="s">
        <v>15</v>
      </c>
      <c r="E188" s="71">
        <v>116</v>
      </c>
      <c r="F188" s="71">
        <v>154</v>
      </c>
      <c r="G188" s="71">
        <v>5</v>
      </c>
      <c r="H188" s="71">
        <v>3</v>
      </c>
      <c r="I188" s="72">
        <f t="shared" si="20"/>
        <v>278</v>
      </c>
      <c r="J188" s="71">
        <v>6</v>
      </c>
      <c r="K188" s="72">
        <f t="shared" si="21"/>
        <v>284</v>
      </c>
    </row>
    <row r="189" spans="1:11" ht="14.25" customHeight="1">
      <c r="A189" s="131"/>
      <c r="B189" s="72">
        <v>1286</v>
      </c>
      <c r="C189" s="72">
        <v>165</v>
      </c>
      <c r="D189" s="72" t="s">
        <v>13</v>
      </c>
      <c r="E189" s="72">
        <v>20</v>
      </c>
      <c r="F189" s="72">
        <v>52</v>
      </c>
      <c r="G189" s="72">
        <v>1</v>
      </c>
      <c r="H189" s="72">
        <v>0</v>
      </c>
      <c r="I189" s="72">
        <f t="shared" si="20"/>
        <v>73</v>
      </c>
      <c r="J189" s="72">
        <v>0</v>
      </c>
      <c r="K189" s="72">
        <f t="shared" si="21"/>
        <v>73</v>
      </c>
    </row>
    <row r="190" spans="1:11" ht="14.25" customHeight="1">
      <c r="A190" s="131"/>
      <c r="B190" s="72">
        <v>1286</v>
      </c>
      <c r="C190" s="72">
        <v>166</v>
      </c>
      <c r="D190" s="72" t="s">
        <v>201</v>
      </c>
      <c r="E190" s="72">
        <v>82</v>
      </c>
      <c r="F190" s="72">
        <v>201</v>
      </c>
      <c r="G190" s="72">
        <v>53</v>
      </c>
      <c r="H190" s="72">
        <v>3</v>
      </c>
      <c r="I190" s="72">
        <f t="shared" si="20"/>
        <v>339</v>
      </c>
      <c r="J190" s="72">
        <v>13</v>
      </c>
      <c r="K190" s="72">
        <f t="shared" si="21"/>
        <v>352</v>
      </c>
    </row>
    <row r="191" spans="1:11" ht="14.25" customHeight="1">
      <c r="A191" s="131"/>
      <c r="B191" s="72">
        <v>1287</v>
      </c>
      <c r="C191" s="72">
        <v>167</v>
      </c>
      <c r="D191" s="72" t="s">
        <v>13</v>
      </c>
      <c r="E191" s="72">
        <v>67</v>
      </c>
      <c r="F191" s="72">
        <v>97</v>
      </c>
      <c r="G191" s="72">
        <v>4</v>
      </c>
      <c r="H191" s="72">
        <v>1</v>
      </c>
      <c r="I191" s="72">
        <f t="shared" si="20"/>
        <v>169</v>
      </c>
      <c r="J191" s="72">
        <v>1</v>
      </c>
      <c r="K191" s="72">
        <f t="shared" si="21"/>
        <v>170</v>
      </c>
    </row>
    <row r="192" spans="1:11" ht="14.25" customHeight="1">
      <c r="A192" s="131"/>
      <c r="B192" s="72">
        <v>1287</v>
      </c>
      <c r="C192" s="72">
        <v>168</v>
      </c>
      <c r="D192" s="72" t="s">
        <v>201</v>
      </c>
      <c r="E192" s="72">
        <v>27</v>
      </c>
      <c r="F192" s="72">
        <v>191</v>
      </c>
      <c r="G192" s="72">
        <v>4</v>
      </c>
      <c r="H192" s="72">
        <v>0</v>
      </c>
      <c r="I192" s="72">
        <f t="shared" si="20"/>
        <v>222</v>
      </c>
      <c r="J192" s="72">
        <v>2</v>
      </c>
      <c r="K192" s="72">
        <f t="shared" si="21"/>
        <v>224</v>
      </c>
    </row>
    <row r="193" spans="1:11" ht="14.25" customHeight="1">
      <c r="A193" s="131"/>
      <c r="B193" s="72">
        <v>1288</v>
      </c>
      <c r="C193" s="72">
        <v>169</v>
      </c>
      <c r="D193" s="72" t="s">
        <v>13</v>
      </c>
      <c r="E193" s="72">
        <v>88</v>
      </c>
      <c r="F193" s="72">
        <v>48</v>
      </c>
      <c r="G193" s="72">
        <v>6</v>
      </c>
      <c r="H193" s="72">
        <v>1</v>
      </c>
      <c r="I193" s="72">
        <f t="shared" si="20"/>
        <v>143</v>
      </c>
      <c r="J193" s="72">
        <v>8</v>
      </c>
      <c r="K193" s="72">
        <f t="shared" si="21"/>
        <v>151</v>
      </c>
    </row>
    <row r="194" spans="1:11" ht="14.25" customHeight="1">
      <c r="A194" s="131"/>
      <c r="B194" s="72">
        <v>1288</v>
      </c>
      <c r="C194" s="72">
        <v>170</v>
      </c>
      <c r="D194" s="72" t="s">
        <v>201</v>
      </c>
      <c r="E194" s="72">
        <v>108</v>
      </c>
      <c r="F194" s="72">
        <v>95</v>
      </c>
      <c r="G194" s="72">
        <v>6</v>
      </c>
      <c r="H194" s="72">
        <v>0</v>
      </c>
      <c r="I194" s="72">
        <f t="shared" si="20"/>
        <v>209</v>
      </c>
      <c r="J194" s="72">
        <v>4</v>
      </c>
      <c r="K194" s="72">
        <f t="shared" si="21"/>
        <v>213</v>
      </c>
    </row>
    <row r="195" spans="1:11" ht="14.25" customHeight="1">
      <c r="A195" s="131"/>
      <c r="B195" s="72">
        <v>1289</v>
      </c>
      <c r="C195" s="72">
        <v>171</v>
      </c>
      <c r="D195" s="72" t="s">
        <v>13</v>
      </c>
      <c r="E195" s="72">
        <v>67</v>
      </c>
      <c r="F195" s="72">
        <v>51</v>
      </c>
      <c r="G195" s="72">
        <v>0</v>
      </c>
      <c r="H195" s="72">
        <v>0</v>
      </c>
      <c r="I195" s="72">
        <f t="shared" si="20"/>
        <v>118</v>
      </c>
      <c r="J195" s="72">
        <v>1</v>
      </c>
      <c r="K195" s="72">
        <f t="shared" si="21"/>
        <v>119</v>
      </c>
    </row>
    <row r="196" spans="1:11" ht="14.25" customHeight="1">
      <c r="A196" s="131"/>
      <c r="B196" s="72">
        <v>1290</v>
      </c>
      <c r="C196" s="72">
        <v>172</v>
      </c>
      <c r="D196" s="72" t="s">
        <v>13</v>
      </c>
      <c r="E196" s="72">
        <v>220</v>
      </c>
      <c r="F196" s="72">
        <v>216</v>
      </c>
      <c r="G196" s="72">
        <v>12</v>
      </c>
      <c r="H196" s="72">
        <v>2</v>
      </c>
      <c r="I196" s="72">
        <f t="shared" si="20"/>
        <v>450</v>
      </c>
      <c r="J196" s="72">
        <v>6</v>
      </c>
      <c r="K196" s="72">
        <f t="shared" si="21"/>
        <v>456</v>
      </c>
    </row>
    <row r="197" spans="1:11" ht="14.25" customHeight="1">
      <c r="A197" s="131"/>
      <c r="B197" s="72">
        <v>1291</v>
      </c>
      <c r="C197" s="72">
        <v>173</v>
      </c>
      <c r="D197" s="72" t="s">
        <v>13</v>
      </c>
      <c r="E197" s="72">
        <v>81</v>
      </c>
      <c r="F197" s="72">
        <v>145</v>
      </c>
      <c r="G197" s="72">
        <v>3</v>
      </c>
      <c r="H197" s="72">
        <v>0</v>
      </c>
      <c r="I197" s="72">
        <f t="shared" si="20"/>
        <v>229</v>
      </c>
      <c r="J197" s="72">
        <v>3</v>
      </c>
      <c r="K197" s="72">
        <f t="shared" si="21"/>
        <v>232</v>
      </c>
    </row>
    <row r="198" spans="1:11" ht="14.25" customHeight="1">
      <c r="A198" s="131"/>
      <c r="B198" s="72">
        <v>1291</v>
      </c>
      <c r="C198" s="72">
        <v>174</v>
      </c>
      <c r="D198" s="72" t="s">
        <v>201</v>
      </c>
      <c r="E198" s="72">
        <v>23</v>
      </c>
      <c r="F198" s="72">
        <v>63</v>
      </c>
      <c r="G198" s="72">
        <v>2</v>
      </c>
      <c r="H198" s="72">
        <v>0</v>
      </c>
      <c r="I198" s="72">
        <f t="shared" si="20"/>
        <v>88</v>
      </c>
      <c r="J198" s="72">
        <v>1</v>
      </c>
      <c r="K198" s="72">
        <f t="shared" si="21"/>
        <v>89</v>
      </c>
    </row>
    <row r="199" spans="1:11" ht="14.25" customHeight="1">
      <c r="A199" s="101" t="s">
        <v>265</v>
      </c>
      <c r="B199" s="72">
        <v>1292</v>
      </c>
      <c r="C199" s="72">
        <v>175</v>
      </c>
      <c r="D199" s="72" t="s">
        <v>13</v>
      </c>
      <c r="E199" s="72">
        <v>48</v>
      </c>
      <c r="F199" s="72">
        <v>195</v>
      </c>
      <c r="G199" s="72">
        <v>7</v>
      </c>
      <c r="H199" s="72">
        <v>3</v>
      </c>
      <c r="I199" s="72">
        <f t="shared" si="20"/>
        <v>253</v>
      </c>
      <c r="J199" s="72">
        <v>6</v>
      </c>
      <c r="K199" s="72">
        <f t="shared" si="21"/>
        <v>259</v>
      </c>
    </row>
    <row r="200" spans="1:11" ht="14.25" customHeight="1">
      <c r="A200" s="131"/>
      <c r="B200" s="72">
        <v>1293</v>
      </c>
      <c r="C200" s="72">
        <v>176</v>
      </c>
      <c r="D200" s="72" t="s">
        <v>13</v>
      </c>
      <c r="E200" s="72">
        <v>72</v>
      </c>
      <c r="F200" s="72">
        <v>98</v>
      </c>
      <c r="G200" s="72">
        <v>25</v>
      </c>
      <c r="H200" s="72">
        <v>1</v>
      </c>
      <c r="I200" s="72">
        <f t="shared" si="20"/>
        <v>196</v>
      </c>
      <c r="J200" s="72">
        <v>4</v>
      </c>
      <c r="K200" s="72">
        <f t="shared" si="21"/>
        <v>200</v>
      </c>
    </row>
    <row r="201" spans="1:11" ht="14.25" customHeight="1">
      <c r="A201" s="131"/>
      <c r="B201" s="72">
        <v>1294</v>
      </c>
      <c r="C201" s="72">
        <v>177</v>
      </c>
      <c r="D201" s="72" t="s">
        <v>13</v>
      </c>
      <c r="E201" s="72">
        <v>61</v>
      </c>
      <c r="F201" s="72">
        <v>395</v>
      </c>
      <c r="G201" s="72">
        <v>54</v>
      </c>
      <c r="H201" s="72">
        <v>1</v>
      </c>
      <c r="I201" s="72">
        <f t="shared" si="20"/>
        <v>511</v>
      </c>
      <c r="J201" s="72">
        <v>5</v>
      </c>
      <c r="K201" s="72">
        <f t="shared" si="21"/>
        <v>516</v>
      </c>
    </row>
    <row r="202" spans="1:11" ht="14.25" customHeight="1">
      <c r="A202" s="131"/>
      <c r="B202" s="72">
        <v>1294</v>
      </c>
      <c r="C202" s="72">
        <v>178</v>
      </c>
      <c r="D202" s="72" t="s">
        <v>15</v>
      </c>
      <c r="E202" s="72">
        <v>89</v>
      </c>
      <c r="F202" s="72">
        <v>364</v>
      </c>
      <c r="G202" s="72">
        <v>22</v>
      </c>
      <c r="H202" s="72">
        <v>1</v>
      </c>
      <c r="I202" s="72">
        <f t="shared" si="20"/>
        <v>476</v>
      </c>
      <c r="J202" s="72">
        <v>4</v>
      </c>
      <c r="K202" s="72">
        <f t="shared" si="21"/>
        <v>480</v>
      </c>
    </row>
    <row r="203" spans="1:11" ht="14.25" customHeight="1">
      <c r="A203" s="131"/>
      <c r="B203" s="72">
        <v>1295</v>
      </c>
      <c r="C203" s="72">
        <v>179</v>
      </c>
      <c r="D203" s="72" t="s">
        <v>13</v>
      </c>
      <c r="E203" s="72">
        <v>66</v>
      </c>
      <c r="F203" s="72">
        <v>106</v>
      </c>
      <c r="G203" s="72">
        <v>42</v>
      </c>
      <c r="H203" s="72">
        <v>0</v>
      </c>
      <c r="I203" s="72">
        <f t="shared" si="20"/>
        <v>214</v>
      </c>
      <c r="J203" s="72">
        <v>2</v>
      </c>
      <c r="K203" s="72">
        <f t="shared" si="21"/>
        <v>216</v>
      </c>
    </row>
    <row r="204" spans="1:11" ht="14.25" customHeight="1">
      <c r="A204" s="131"/>
      <c r="B204" s="72">
        <v>1296</v>
      </c>
      <c r="C204" s="72">
        <v>180</v>
      </c>
      <c r="D204" s="72" t="s">
        <v>13</v>
      </c>
      <c r="E204" s="72">
        <v>121</v>
      </c>
      <c r="F204" s="72">
        <v>104</v>
      </c>
      <c r="G204" s="72">
        <v>16</v>
      </c>
      <c r="H204" s="72">
        <v>0</v>
      </c>
      <c r="I204" s="72">
        <f t="shared" si="20"/>
        <v>241</v>
      </c>
      <c r="J204" s="72">
        <v>8</v>
      </c>
      <c r="K204" s="72">
        <f t="shared" si="21"/>
        <v>249</v>
      </c>
    </row>
    <row r="205" spans="1:11" ht="14.25" customHeight="1">
      <c r="A205" s="131"/>
      <c r="B205" s="72">
        <v>1297</v>
      </c>
      <c r="C205" s="72">
        <v>181</v>
      </c>
      <c r="D205" s="72" t="s">
        <v>13</v>
      </c>
      <c r="E205" s="72">
        <v>57</v>
      </c>
      <c r="F205" s="72">
        <v>58</v>
      </c>
      <c r="G205" s="72">
        <v>12</v>
      </c>
      <c r="H205" s="72">
        <v>1</v>
      </c>
      <c r="I205" s="72">
        <f t="shared" si="20"/>
        <v>128</v>
      </c>
      <c r="J205" s="72">
        <v>7</v>
      </c>
      <c r="K205" s="72">
        <f t="shared" si="21"/>
        <v>135</v>
      </c>
    </row>
    <row r="206" spans="1:11" ht="14.25" customHeight="1">
      <c r="A206" s="131"/>
      <c r="B206" s="72">
        <v>1298</v>
      </c>
      <c r="C206" s="72">
        <v>182</v>
      </c>
      <c r="D206" s="72" t="s">
        <v>13</v>
      </c>
      <c r="E206" s="72">
        <v>117</v>
      </c>
      <c r="F206" s="72">
        <v>173</v>
      </c>
      <c r="G206" s="72">
        <v>28</v>
      </c>
      <c r="H206" s="72">
        <v>2</v>
      </c>
      <c r="I206" s="72">
        <f t="shared" si="20"/>
        <v>320</v>
      </c>
      <c r="J206" s="72">
        <v>2</v>
      </c>
      <c r="K206" s="72">
        <f t="shared" si="21"/>
        <v>322</v>
      </c>
    </row>
    <row r="207" spans="1:11" ht="14.25" customHeight="1">
      <c r="A207" s="131"/>
      <c r="B207" s="72">
        <v>1298</v>
      </c>
      <c r="C207" s="72">
        <v>183</v>
      </c>
      <c r="D207" s="72" t="s">
        <v>201</v>
      </c>
      <c r="E207" s="72">
        <v>46</v>
      </c>
      <c r="F207" s="72">
        <v>51</v>
      </c>
      <c r="G207" s="72">
        <v>1</v>
      </c>
      <c r="H207" s="72">
        <v>0</v>
      </c>
      <c r="I207" s="72">
        <f t="shared" si="20"/>
        <v>98</v>
      </c>
      <c r="J207" s="72">
        <v>2</v>
      </c>
      <c r="K207" s="72">
        <f t="shared" si="21"/>
        <v>100</v>
      </c>
    </row>
    <row r="208" spans="1:11" ht="14.25" customHeight="1">
      <c r="A208" s="131"/>
      <c r="B208" s="72">
        <v>1299</v>
      </c>
      <c r="C208" s="72">
        <v>184</v>
      </c>
      <c r="D208" s="72" t="s">
        <v>13</v>
      </c>
      <c r="E208" s="72">
        <v>139</v>
      </c>
      <c r="F208" s="72">
        <v>166</v>
      </c>
      <c r="G208" s="72">
        <v>38</v>
      </c>
      <c r="H208" s="72">
        <v>1</v>
      </c>
      <c r="I208" s="72">
        <f t="shared" si="20"/>
        <v>344</v>
      </c>
      <c r="J208" s="72">
        <v>9</v>
      </c>
      <c r="K208" s="72">
        <f t="shared" si="21"/>
        <v>353</v>
      </c>
    </row>
    <row r="209" spans="1:11" ht="14.25" customHeight="1">
      <c r="A209" s="131"/>
      <c r="B209" s="72">
        <v>1299</v>
      </c>
      <c r="C209" s="72">
        <v>185</v>
      </c>
      <c r="D209" s="72" t="s">
        <v>201</v>
      </c>
      <c r="E209" s="72">
        <v>94</v>
      </c>
      <c r="F209" s="72">
        <v>111</v>
      </c>
      <c r="G209" s="72">
        <v>5</v>
      </c>
      <c r="H209" s="72">
        <v>1</v>
      </c>
      <c r="I209" s="72">
        <f t="shared" si="20"/>
        <v>211</v>
      </c>
      <c r="J209" s="72">
        <v>3</v>
      </c>
      <c r="K209" s="72">
        <f t="shared" si="21"/>
        <v>214</v>
      </c>
    </row>
    <row r="210" spans="1:11" ht="14.25" customHeight="1">
      <c r="A210" s="131"/>
      <c r="B210" s="72">
        <v>1300</v>
      </c>
      <c r="C210" s="72">
        <v>186</v>
      </c>
      <c r="D210" s="72" t="s">
        <v>13</v>
      </c>
      <c r="E210" s="72">
        <v>52</v>
      </c>
      <c r="F210" s="72">
        <v>70</v>
      </c>
      <c r="G210" s="72">
        <v>6</v>
      </c>
      <c r="H210" s="72">
        <v>1</v>
      </c>
      <c r="I210" s="72">
        <f t="shared" si="20"/>
        <v>129</v>
      </c>
      <c r="J210" s="72">
        <v>1</v>
      </c>
      <c r="K210" s="72">
        <f t="shared" si="21"/>
        <v>130</v>
      </c>
    </row>
    <row r="211" spans="1:11" ht="14.25" customHeight="1">
      <c r="A211" s="131"/>
      <c r="B211" s="72">
        <v>1301</v>
      </c>
      <c r="C211" s="72">
        <v>187</v>
      </c>
      <c r="D211" s="72" t="s">
        <v>13</v>
      </c>
      <c r="E211" s="72">
        <v>59</v>
      </c>
      <c r="F211" s="72">
        <v>128</v>
      </c>
      <c r="G211" s="72">
        <v>40</v>
      </c>
      <c r="H211" s="72">
        <v>3</v>
      </c>
      <c r="I211" s="72">
        <f t="shared" si="20"/>
        <v>230</v>
      </c>
      <c r="J211" s="72">
        <v>4</v>
      </c>
      <c r="K211" s="72">
        <f t="shared" si="21"/>
        <v>234</v>
      </c>
    </row>
    <row r="212" spans="1:11" ht="14.25" customHeight="1">
      <c r="A212" s="131"/>
      <c r="B212" s="72">
        <v>1301</v>
      </c>
      <c r="C212" s="72">
        <v>188</v>
      </c>
      <c r="D212" s="72" t="s">
        <v>201</v>
      </c>
      <c r="E212" s="72">
        <v>60</v>
      </c>
      <c r="F212" s="72">
        <v>43</v>
      </c>
      <c r="G212" s="72">
        <v>11</v>
      </c>
      <c r="H212" s="72">
        <v>1</v>
      </c>
      <c r="I212" s="72">
        <f t="shared" si="20"/>
        <v>115</v>
      </c>
      <c r="J212" s="72">
        <v>5</v>
      </c>
      <c r="K212" s="72">
        <f t="shared" si="21"/>
        <v>120</v>
      </c>
    </row>
    <row r="213" spans="1:11" ht="14.25" customHeight="1">
      <c r="A213" s="101"/>
      <c r="B213" s="72">
        <v>1302</v>
      </c>
      <c r="C213" s="72">
        <v>189</v>
      </c>
      <c r="D213" s="72" t="s">
        <v>13</v>
      </c>
      <c r="E213" s="72">
        <v>57</v>
      </c>
      <c r="F213" s="72">
        <v>133</v>
      </c>
      <c r="G213" s="72">
        <v>6</v>
      </c>
      <c r="H213" s="72">
        <v>0</v>
      </c>
      <c r="I213" s="72">
        <f t="shared" si="20"/>
        <v>196</v>
      </c>
      <c r="J213" s="72">
        <v>5</v>
      </c>
      <c r="K213" s="72">
        <f t="shared" si="21"/>
        <v>201</v>
      </c>
    </row>
    <row r="214" spans="1:11" ht="14.25" customHeight="1">
      <c r="A214" s="131"/>
      <c r="B214" s="72">
        <v>1302</v>
      </c>
      <c r="C214" s="72">
        <v>190</v>
      </c>
      <c r="D214" s="72" t="s">
        <v>201</v>
      </c>
      <c r="E214" s="72">
        <v>62</v>
      </c>
      <c r="F214" s="72">
        <v>170</v>
      </c>
      <c r="G214" s="72">
        <v>4</v>
      </c>
      <c r="H214" s="72">
        <v>0</v>
      </c>
      <c r="I214" s="72">
        <f t="shared" si="20"/>
        <v>236</v>
      </c>
      <c r="J214" s="72">
        <v>3</v>
      </c>
      <c r="K214" s="72">
        <f t="shared" si="21"/>
        <v>239</v>
      </c>
    </row>
    <row r="215" spans="1:11" ht="14.25" customHeight="1" thickBot="1">
      <c r="A215" s="131"/>
      <c r="B215" s="72">
        <v>1303</v>
      </c>
      <c r="C215" s="72">
        <v>191</v>
      </c>
      <c r="D215" s="72" t="s">
        <v>13</v>
      </c>
      <c r="E215" s="78">
        <v>147</v>
      </c>
      <c r="F215" s="72">
        <v>157</v>
      </c>
      <c r="G215" s="72">
        <v>18</v>
      </c>
      <c r="H215" s="72">
        <v>1</v>
      </c>
      <c r="I215" s="72">
        <f t="shared" si="20"/>
        <v>323</v>
      </c>
      <c r="J215" s="72">
        <v>6</v>
      </c>
      <c r="K215" s="72">
        <f t="shared" si="21"/>
        <v>329</v>
      </c>
    </row>
    <row r="216" spans="1:11" ht="14.25" customHeight="1" thickBot="1">
      <c r="A216" s="295"/>
      <c r="B216" s="335" t="s">
        <v>8</v>
      </c>
      <c r="C216" s="335"/>
      <c r="D216" s="336"/>
      <c r="E216" s="135">
        <f t="shared" ref="E216:K216" si="22">SUM(E176:E215)</f>
        <v>3908</v>
      </c>
      <c r="F216" s="135">
        <f t="shared" si="22"/>
        <v>6064</v>
      </c>
      <c r="G216" s="135">
        <f t="shared" si="22"/>
        <v>574</v>
      </c>
      <c r="H216" s="135">
        <f t="shared" si="22"/>
        <v>40</v>
      </c>
      <c r="I216" s="135">
        <f t="shared" si="22"/>
        <v>10586</v>
      </c>
      <c r="J216" s="135">
        <f t="shared" si="22"/>
        <v>171</v>
      </c>
      <c r="K216" s="135">
        <f t="shared" si="22"/>
        <v>10757</v>
      </c>
    </row>
    <row r="217" spans="1:11" ht="14.25" customHeight="1" thickBot="1">
      <c r="A217" s="340"/>
      <c r="B217" s="340"/>
      <c r="C217" s="340"/>
      <c r="D217" s="340"/>
      <c r="E217" s="340"/>
      <c r="F217" s="340"/>
      <c r="G217" s="340"/>
      <c r="H217" s="340"/>
      <c r="I217" s="340"/>
      <c r="J217" s="340"/>
      <c r="K217" s="340"/>
    </row>
    <row r="218" spans="1:11" ht="14.25" customHeight="1" thickBot="1">
      <c r="A218" s="273"/>
      <c r="B218" s="331" t="s">
        <v>19</v>
      </c>
      <c r="C218" s="331"/>
      <c r="D218" s="332"/>
      <c r="E218" s="91">
        <f t="shared" ref="E218:K218" si="23">E120+E131+E147+E168+E100+E174+E216</f>
        <v>14455</v>
      </c>
      <c r="F218" s="91">
        <f t="shared" si="23"/>
        <v>31071</v>
      </c>
      <c r="G218" s="91">
        <f t="shared" si="23"/>
        <v>4578</v>
      </c>
      <c r="H218" s="91">
        <f t="shared" si="23"/>
        <v>476</v>
      </c>
      <c r="I218" s="91">
        <f t="shared" si="23"/>
        <v>50580</v>
      </c>
      <c r="J218" s="91">
        <f t="shared" si="23"/>
        <v>1262</v>
      </c>
      <c r="K218" s="91">
        <f t="shared" si="23"/>
        <v>51842</v>
      </c>
    </row>
    <row r="219" spans="1:11" ht="14.25" customHeight="1">
      <c r="B219" s="301"/>
      <c r="C219" s="301"/>
      <c r="D219" s="301"/>
      <c r="E219" s="301"/>
      <c r="F219" s="301"/>
      <c r="G219" s="301"/>
      <c r="H219" s="301"/>
      <c r="I219" s="301"/>
      <c r="J219" s="301"/>
      <c r="K219" s="301"/>
    </row>
    <row r="220" spans="1:11" ht="14.25" customHeight="1">
      <c r="B220" s="301"/>
      <c r="C220" s="301"/>
      <c r="D220" s="301"/>
      <c r="E220" s="301"/>
      <c r="F220" s="301"/>
      <c r="G220" s="301"/>
      <c r="H220" s="301"/>
      <c r="I220" s="301"/>
      <c r="J220" s="301"/>
      <c r="K220" s="301"/>
    </row>
    <row r="221" spans="1:11" ht="14.25" customHeight="1">
      <c r="B221" s="301"/>
      <c r="C221" s="301"/>
      <c r="D221" s="301"/>
      <c r="E221" s="301"/>
      <c r="F221" s="301"/>
      <c r="G221" s="301"/>
      <c r="H221" s="301"/>
      <c r="I221" s="301"/>
      <c r="J221" s="301"/>
      <c r="K221" s="301"/>
    </row>
    <row r="222" spans="1:11" ht="14.25" customHeight="1">
      <c r="B222" s="301"/>
      <c r="C222" s="301"/>
      <c r="D222" s="301"/>
      <c r="E222" s="301"/>
      <c r="F222" s="301"/>
      <c r="G222" s="301"/>
      <c r="H222" s="301"/>
      <c r="I222" s="301"/>
      <c r="J222" s="301"/>
      <c r="K222" s="301"/>
    </row>
    <row r="223" spans="1:11" ht="14.25" customHeight="1">
      <c r="B223" s="301"/>
      <c r="C223" s="301"/>
      <c r="D223" s="301"/>
      <c r="E223" s="301"/>
      <c r="F223" s="301"/>
      <c r="G223" s="301"/>
      <c r="H223" s="301"/>
      <c r="I223" s="301"/>
      <c r="J223" s="301"/>
      <c r="K223" s="301"/>
    </row>
    <row r="224" spans="1:11" ht="14.25" customHeight="1">
      <c r="B224" s="301"/>
      <c r="C224" s="301"/>
      <c r="D224" s="301"/>
      <c r="E224" s="301"/>
      <c r="F224" s="301"/>
      <c r="G224" s="301"/>
      <c r="H224" s="301"/>
      <c r="I224" s="301"/>
      <c r="J224" s="301"/>
      <c r="K224" s="301"/>
    </row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</sheetData>
  <mergeCells count="27">
    <mergeCell ref="A7:K7"/>
    <mergeCell ref="E8:E9"/>
    <mergeCell ref="F8:F9"/>
    <mergeCell ref="G8:G9"/>
    <mergeCell ref="H8:H9"/>
    <mergeCell ref="J8:J10"/>
    <mergeCell ref="K8:K10"/>
    <mergeCell ref="C9:C10"/>
    <mergeCell ref="D9:D10"/>
    <mergeCell ref="A8:A10"/>
    <mergeCell ref="B8:B10"/>
    <mergeCell ref="C8:D8"/>
    <mergeCell ref="I8:I10"/>
    <mergeCell ref="B100:D100"/>
    <mergeCell ref="B216:D216"/>
    <mergeCell ref="B174:D174"/>
    <mergeCell ref="A101:K101"/>
    <mergeCell ref="B218:D218"/>
    <mergeCell ref="B120:D120"/>
    <mergeCell ref="B131:D131"/>
    <mergeCell ref="B147:D147"/>
    <mergeCell ref="B168:D168"/>
    <mergeCell ref="A175:K175"/>
    <mergeCell ref="A217:K217"/>
    <mergeCell ref="A121:K121"/>
    <mergeCell ref="A148:K148"/>
    <mergeCell ref="A169:K169"/>
  </mergeCells>
  <phoneticPr fontId="2" type="noConversion"/>
  <printOptions horizontalCentered="1"/>
  <pageMargins left="0.43307086614173229" right="0.27559055118110237" top="0.39370078740157483" bottom="0.59055118110236227" header="0" footer="0.98425196850393704"/>
  <pageSetup paperSize="5" scale="85" orientation="portrait" r:id="rId1"/>
  <headerFooter alignWithMargins="0">
    <oddFooter>&amp;RPágina &amp;P</oddFooter>
  </headerFooter>
  <rowBreaks count="3" manualBreakCount="3">
    <brk id="74" max="16383" man="1"/>
    <brk id="136" max="16383" man="1"/>
    <brk id="198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492"/>
  <sheetViews>
    <sheetView view="pageBreakPreview" zoomScaleNormal="100" workbookViewId="0" xr3:uid="{9B253EF2-77E0-53E3-AE26-4D66ECD923F3}">
      <pane ySplit="11" topLeftCell="A12" activePane="bottomLeft" state="frozen"/>
      <selection pane="bottomLeft" activeCell="G379" sqref="G379"/>
    </sheetView>
  </sheetViews>
  <sheetFormatPr defaultRowHeight="18.75" customHeight="1"/>
  <cols>
    <col min="1" max="1" width="19" customWidth="1"/>
    <col min="2" max="2" width="9.140625" customWidth="1"/>
    <col min="3" max="3" width="4.42578125" customWidth="1"/>
    <col min="4" max="4" width="8.5703125" bestFit="1" customWidth="1"/>
    <col min="5" max="8" width="8.42578125" style="14" customWidth="1"/>
    <col min="9" max="11" width="9.7109375" style="14" customWidth="1"/>
    <col min="12" max="256" width="11.42578125" customWidth="1"/>
  </cols>
  <sheetData>
    <row r="1" spans="1:11" s="13" customFormat="1" ht="24" customHeight="1">
      <c r="A1" s="242"/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1" s="13" customFormat="1" ht="22.5" customHeight="1">
      <c r="A2" s="242"/>
      <c r="B2" s="244"/>
      <c r="C2" s="244"/>
      <c r="D2" s="244"/>
      <c r="E2" s="244"/>
      <c r="F2" s="244"/>
      <c r="G2" s="244"/>
      <c r="H2" s="244"/>
      <c r="I2" s="244"/>
      <c r="J2" s="244"/>
      <c r="K2" s="244"/>
    </row>
    <row r="3" spans="1:11" s="13" customFormat="1" ht="18" customHeight="1">
      <c r="A3" s="242"/>
      <c r="B3" s="242"/>
      <c r="C3" s="242"/>
      <c r="D3" s="242"/>
      <c r="E3" s="242"/>
      <c r="F3" s="242"/>
      <c r="G3" s="242"/>
      <c r="H3" s="242"/>
      <c r="I3" s="242"/>
      <c r="J3" s="242"/>
      <c r="K3" s="242"/>
    </row>
    <row r="4" spans="1:11" s="13" customFormat="1">
      <c r="A4" s="242"/>
      <c r="B4" s="245" t="s">
        <v>0</v>
      </c>
      <c r="C4" s="246"/>
      <c r="D4" s="246"/>
      <c r="E4" s="246"/>
      <c r="F4" s="246"/>
      <c r="G4" s="247"/>
      <c r="H4" s="248"/>
      <c r="I4" s="248"/>
      <c r="J4" s="248"/>
      <c r="K4" s="248"/>
    </row>
    <row r="5" spans="1:11" s="13" customFormat="1">
      <c r="A5" s="242"/>
      <c r="B5" s="245"/>
      <c r="C5" s="245" t="s">
        <v>1</v>
      </c>
      <c r="D5" s="249"/>
      <c r="E5" s="249"/>
      <c r="F5" s="246"/>
      <c r="G5" s="247"/>
      <c r="H5" s="248"/>
      <c r="I5" s="248"/>
      <c r="J5" s="248"/>
      <c r="K5" s="248"/>
    </row>
    <row r="6" spans="1:11" s="13" customFormat="1" ht="21" customHeight="1">
      <c r="A6" s="242"/>
      <c r="B6" s="242"/>
      <c r="C6" s="242"/>
      <c r="D6" s="245" t="s">
        <v>2</v>
      </c>
      <c r="E6" s="249"/>
      <c r="F6" s="249"/>
      <c r="G6" s="250"/>
      <c r="H6" s="250"/>
      <c r="I6" s="250"/>
      <c r="J6" s="250"/>
      <c r="K6" s="250"/>
    </row>
    <row r="7" spans="1:11" s="13" customFormat="1" ht="12.75">
      <c r="A7" s="304"/>
      <c r="B7" s="304"/>
      <c r="C7" s="304"/>
      <c r="D7" s="304"/>
      <c r="E7" s="304"/>
      <c r="F7" s="304"/>
      <c r="G7" s="304"/>
      <c r="H7" s="304"/>
      <c r="I7" s="304"/>
      <c r="J7" s="304"/>
      <c r="K7" s="304"/>
    </row>
    <row r="8" spans="1:11" s="28" customFormat="1" ht="14.25" customHeight="1">
      <c r="A8" s="310" t="s">
        <v>3</v>
      </c>
      <c r="B8" s="310" t="s">
        <v>4</v>
      </c>
      <c r="C8" s="313" t="s">
        <v>5</v>
      </c>
      <c r="D8" s="313"/>
      <c r="E8" s="302"/>
      <c r="F8" s="302"/>
      <c r="G8" s="302"/>
      <c r="H8" s="302"/>
      <c r="I8" s="307" t="s">
        <v>6</v>
      </c>
      <c r="J8" s="307" t="s">
        <v>7</v>
      </c>
      <c r="K8" s="307" t="s">
        <v>8</v>
      </c>
    </row>
    <row r="9" spans="1:11" s="28" customFormat="1" ht="14.25" customHeight="1">
      <c r="A9" s="311"/>
      <c r="B9" s="311"/>
      <c r="C9" s="310" t="s">
        <v>9</v>
      </c>
      <c r="D9" s="310" t="s">
        <v>10</v>
      </c>
      <c r="E9" s="303"/>
      <c r="F9" s="303"/>
      <c r="G9" s="303"/>
      <c r="H9" s="303"/>
      <c r="I9" s="308"/>
      <c r="J9" s="308"/>
      <c r="K9" s="308"/>
    </row>
    <row r="10" spans="1:11" s="28" customFormat="1" ht="9.75" customHeight="1">
      <c r="A10" s="312"/>
      <c r="B10" s="312"/>
      <c r="C10" s="312"/>
      <c r="D10" s="312"/>
      <c r="E10" s="186" t="s">
        <v>11</v>
      </c>
      <c r="F10" s="186" t="s">
        <v>11</v>
      </c>
      <c r="G10" s="186" t="s">
        <v>11</v>
      </c>
      <c r="H10" s="186" t="s">
        <v>11</v>
      </c>
      <c r="I10" s="309"/>
      <c r="J10" s="309"/>
      <c r="K10" s="309"/>
    </row>
    <row r="11" spans="1:11" s="28" customFormat="1" ht="4.5" customHeight="1">
      <c r="A11" s="58"/>
      <c r="B11" s="58"/>
      <c r="C11" s="58"/>
      <c r="D11" s="58"/>
      <c r="E11" s="59"/>
      <c r="F11" s="59"/>
      <c r="G11" s="59"/>
      <c r="H11" s="59"/>
      <c r="I11" s="57"/>
      <c r="J11" s="57"/>
      <c r="K11" s="57"/>
    </row>
    <row r="12" spans="1:11" s="28" customFormat="1" ht="4.5" customHeight="1">
      <c r="A12" s="58"/>
      <c r="B12" s="58"/>
      <c r="C12" s="58"/>
      <c r="D12" s="58"/>
      <c r="E12" s="59"/>
      <c r="F12" s="59"/>
      <c r="G12" s="59"/>
      <c r="H12" s="59"/>
      <c r="I12" s="57"/>
      <c r="J12" s="57"/>
      <c r="K12" s="57"/>
    </row>
    <row r="13" spans="1:11" s="39" customFormat="1" ht="14.25" customHeight="1">
      <c r="A13" s="238" t="s">
        <v>266</v>
      </c>
      <c r="B13" s="92">
        <v>526</v>
      </c>
      <c r="C13" s="138"/>
      <c r="D13" s="138" t="s">
        <v>13</v>
      </c>
      <c r="E13" s="73">
        <v>99</v>
      </c>
      <c r="F13" s="73">
        <v>168</v>
      </c>
      <c r="G13" s="73">
        <v>5</v>
      </c>
      <c r="H13" s="73">
        <v>0</v>
      </c>
      <c r="I13" s="73">
        <f t="shared" ref="I13:I76" si="0">SUM(E13:H13)</f>
        <v>272</v>
      </c>
      <c r="J13" s="73">
        <v>7</v>
      </c>
      <c r="K13" s="73">
        <f t="shared" ref="K13:K76" si="1">SUM(I13:J13)</f>
        <v>279</v>
      </c>
    </row>
    <row r="14" spans="1:11" s="39" customFormat="1" ht="14.25" customHeight="1">
      <c r="A14" s="238" t="s">
        <v>267</v>
      </c>
      <c r="B14" s="92">
        <v>526</v>
      </c>
      <c r="C14" s="138"/>
      <c r="D14" s="138" t="s">
        <v>15</v>
      </c>
      <c r="E14" s="73">
        <v>86</v>
      </c>
      <c r="F14" s="73">
        <v>185</v>
      </c>
      <c r="G14" s="73">
        <v>2</v>
      </c>
      <c r="H14" s="73">
        <v>1</v>
      </c>
      <c r="I14" s="73">
        <f t="shared" si="0"/>
        <v>274</v>
      </c>
      <c r="J14" s="73">
        <v>5</v>
      </c>
      <c r="K14" s="73">
        <f t="shared" si="1"/>
        <v>279</v>
      </c>
    </row>
    <row r="15" spans="1:11" s="39" customFormat="1" ht="14.25" customHeight="1">
      <c r="A15" s="238" t="s">
        <v>16</v>
      </c>
      <c r="B15" s="92">
        <v>542</v>
      </c>
      <c r="C15" s="138"/>
      <c r="D15" s="138" t="s">
        <v>13</v>
      </c>
      <c r="E15" s="73">
        <v>89</v>
      </c>
      <c r="F15" s="73">
        <v>166</v>
      </c>
      <c r="G15" s="73">
        <v>5</v>
      </c>
      <c r="H15" s="73">
        <v>4</v>
      </c>
      <c r="I15" s="73">
        <f t="shared" si="0"/>
        <v>264</v>
      </c>
      <c r="J15" s="73">
        <v>6</v>
      </c>
      <c r="K15" s="73">
        <f t="shared" si="1"/>
        <v>270</v>
      </c>
    </row>
    <row r="16" spans="1:11" s="39" customFormat="1" ht="14.25" customHeight="1">
      <c r="A16" s="137"/>
      <c r="B16" s="92">
        <v>542</v>
      </c>
      <c r="C16" s="137"/>
      <c r="D16" s="138" t="s">
        <v>15</v>
      </c>
      <c r="E16" s="73">
        <v>91</v>
      </c>
      <c r="F16" s="73">
        <v>182</v>
      </c>
      <c r="G16" s="73">
        <v>1</v>
      </c>
      <c r="H16" s="73">
        <v>2</v>
      </c>
      <c r="I16" s="73">
        <f t="shared" si="0"/>
        <v>276</v>
      </c>
      <c r="J16" s="73">
        <v>9</v>
      </c>
      <c r="K16" s="73">
        <f t="shared" si="1"/>
        <v>285</v>
      </c>
    </row>
    <row r="17" spans="1:12" s="39" customFormat="1" ht="14.25" customHeight="1">
      <c r="A17" s="139"/>
      <c r="B17" s="92">
        <v>543</v>
      </c>
      <c r="C17" s="138"/>
      <c r="D17" s="138" t="s">
        <v>13</v>
      </c>
      <c r="E17" s="73">
        <v>126</v>
      </c>
      <c r="F17" s="73">
        <v>245</v>
      </c>
      <c r="G17" s="73">
        <v>0</v>
      </c>
      <c r="H17" s="73">
        <v>3</v>
      </c>
      <c r="I17" s="73">
        <f t="shared" si="0"/>
        <v>374</v>
      </c>
      <c r="J17" s="73">
        <v>6</v>
      </c>
      <c r="K17" s="73">
        <f t="shared" si="1"/>
        <v>380</v>
      </c>
    </row>
    <row r="18" spans="1:12" s="39" customFormat="1" ht="14.25" customHeight="1">
      <c r="A18" s="139"/>
      <c r="B18" s="92">
        <v>543</v>
      </c>
      <c r="C18" s="138"/>
      <c r="D18" s="138" t="s">
        <v>64</v>
      </c>
      <c r="E18" s="73">
        <v>119</v>
      </c>
      <c r="F18" s="73">
        <v>230</v>
      </c>
      <c r="G18" s="73">
        <v>5</v>
      </c>
      <c r="H18" s="73">
        <v>4</v>
      </c>
      <c r="I18" s="73">
        <f t="shared" si="0"/>
        <v>358</v>
      </c>
      <c r="J18" s="73">
        <v>0</v>
      </c>
      <c r="K18" s="73">
        <f t="shared" si="1"/>
        <v>358</v>
      </c>
    </row>
    <row r="19" spans="1:12" s="39" customFormat="1" ht="14.25" customHeight="1">
      <c r="A19" s="139"/>
      <c r="B19" s="92">
        <v>543</v>
      </c>
      <c r="C19" s="138"/>
      <c r="D19" s="138" t="s">
        <v>152</v>
      </c>
      <c r="E19" s="73">
        <v>132</v>
      </c>
      <c r="F19" s="73">
        <v>226</v>
      </c>
      <c r="G19" s="73">
        <v>8</v>
      </c>
      <c r="H19" s="73">
        <v>1</v>
      </c>
      <c r="I19" s="73">
        <f t="shared" si="0"/>
        <v>367</v>
      </c>
      <c r="J19" s="73">
        <v>0</v>
      </c>
      <c r="K19" s="73">
        <f t="shared" si="1"/>
        <v>367</v>
      </c>
    </row>
    <row r="20" spans="1:12" s="39" customFormat="1" ht="14.25" customHeight="1">
      <c r="A20" s="139"/>
      <c r="B20" s="92">
        <v>543</v>
      </c>
      <c r="C20" s="138"/>
      <c r="D20" s="138" t="s">
        <v>268</v>
      </c>
      <c r="E20" s="73">
        <v>111</v>
      </c>
      <c r="F20" s="73">
        <v>206</v>
      </c>
      <c r="G20" s="73">
        <v>1</v>
      </c>
      <c r="H20" s="73">
        <v>6</v>
      </c>
      <c r="I20" s="73">
        <f t="shared" si="0"/>
        <v>324</v>
      </c>
      <c r="J20" s="73">
        <v>8</v>
      </c>
      <c r="K20" s="73">
        <f t="shared" si="1"/>
        <v>332</v>
      </c>
    </row>
    <row r="21" spans="1:12" s="39" customFormat="1" ht="14.25" customHeight="1">
      <c r="A21" s="139"/>
      <c r="B21" s="92">
        <v>543</v>
      </c>
      <c r="C21" s="138"/>
      <c r="D21" s="138" t="s">
        <v>269</v>
      </c>
      <c r="E21" s="73">
        <v>104</v>
      </c>
      <c r="F21" s="89">
        <v>222</v>
      </c>
      <c r="G21" s="73">
        <v>3</v>
      </c>
      <c r="H21" s="73">
        <v>3</v>
      </c>
      <c r="I21" s="73">
        <f t="shared" si="0"/>
        <v>332</v>
      </c>
      <c r="J21" s="73">
        <v>3</v>
      </c>
      <c r="K21" s="73">
        <f t="shared" si="1"/>
        <v>335</v>
      </c>
    </row>
    <row r="22" spans="1:12" s="39" customFormat="1" ht="14.25" customHeight="1">
      <c r="A22" s="139"/>
      <c r="B22" s="92">
        <v>544</v>
      </c>
      <c r="C22" s="138"/>
      <c r="D22" s="138" t="s">
        <v>13</v>
      </c>
      <c r="E22" s="73">
        <v>134</v>
      </c>
      <c r="F22" s="73">
        <v>178</v>
      </c>
      <c r="G22" s="73">
        <v>2</v>
      </c>
      <c r="H22" s="73">
        <v>4</v>
      </c>
      <c r="I22" s="73">
        <f t="shared" si="0"/>
        <v>318</v>
      </c>
      <c r="J22" s="73">
        <v>5</v>
      </c>
      <c r="K22" s="73">
        <f t="shared" si="1"/>
        <v>323</v>
      </c>
    </row>
    <row r="23" spans="1:12" s="39" customFormat="1" ht="14.25" customHeight="1">
      <c r="A23" s="139"/>
      <c r="B23" s="92">
        <v>544</v>
      </c>
      <c r="C23" s="140"/>
      <c r="D23" s="138" t="s">
        <v>15</v>
      </c>
      <c r="E23" s="73">
        <v>113</v>
      </c>
      <c r="F23" s="73">
        <v>178</v>
      </c>
      <c r="G23" s="73">
        <v>3</v>
      </c>
      <c r="H23" s="73">
        <v>4</v>
      </c>
      <c r="I23" s="73">
        <f t="shared" si="0"/>
        <v>298</v>
      </c>
      <c r="J23" s="73">
        <v>8</v>
      </c>
      <c r="K23" s="73">
        <f t="shared" si="1"/>
        <v>306</v>
      </c>
    </row>
    <row r="24" spans="1:12" s="39" customFormat="1" ht="14.25" customHeight="1">
      <c r="A24" s="139"/>
      <c r="B24" s="92">
        <v>545</v>
      </c>
      <c r="C24" s="138"/>
      <c r="D24" s="138" t="s">
        <v>13</v>
      </c>
      <c r="E24" s="73">
        <v>113</v>
      </c>
      <c r="F24" s="73">
        <v>199</v>
      </c>
      <c r="G24" s="73">
        <v>2</v>
      </c>
      <c r="H24" s="73">
        <v>6</v>
      </c>
      <c r="I24" s="73">
        <f t="shared" si="0"/>
        <v>320</v>
      </c>
      <c r="J24" s="73">
        <v>5</v>
      </c>
      <c r="K24" s="73">
        <f t="shared" si="1"/>
        <v>325</v>
      </c>
    </row>
    <row r="25" spans="1:12" s="39" customFormat="1" ht="14.25" customHeight="1">
      <c r="A25" s="139"/>
      <c r="B25" s="92">
        <v>545</v>
      </c>
      <c r="C25" s="138"/>
      <c r="D25" s="138" t="s">
        <v>64</v>
      </c>
      <c r="E25" s="73">
        <v>125</v>
      </c>
      <c r="F25" s="73">
        <v>203</v>
      </c>
      <c r="G25" s="73">
        <v>1</v>
      </c>
      <c r="H25" s="73">
        <v>0</v>
      </c>
      <c r="I25" s="73">
        <f t="shared" si="0"/>
        <v>329</v>
      </c>
      <c r="J25" s="73">
        <v>2</v>
      </c>
      <c r="K25" s="73">
        <f t="shared" si="1"/>
        <v>331</v>
      </c>
    </row>
    <row r="26" spans="1:12" s="39" customFormat="1" ht="14.25" customHeight="1">
      <c r="A26" s="139"/>
      <c r="B26" s="92">
        <v>545</v>
      </c>
      <c r="C26" s="138"/>
      <c r="D26" s="138" t="s">
        <v>152</v>
      </c>
      <c r="E26" s="73">
        <v>131</v>
      </c>
      <c r="F26" s="73">
        <v>172</v>
      </c>
      <c r="G26" s="73">
        <v>2</v>
      </c>
      <c r="H26" s="73">
        <v>5</v>
      </c>
      <c r="I26" s="73">
        <f t="shared" si="0"/>
        <v>310</v>
      </c>
      <c r="J26" s="73">
        <v>1</v>
      </c>
      <c r="K26" s="73">
        <f t="shared" si="1"/>
        <v>311</v>
      </c>
    </row>
    <row r="27" spans="1:12" s="39" customFormat="1" ht="14.25" customHeight="1">
      <c r="A27" s="139"/>
      <c r="B27" s="92">
        <v>546</v>
      </c>
      <c r="C27" s="138"/>
      <c r="D27" s="138" t="s">
        <v>13</v>
      </c>
      <c r="E27" s="73">
        <v>119</v>
      </c>
      <c r="F27" s="73">
        <v>184</v>
      </c>
      <c r="G27" s="73">
        <v>3</v>
      </c>
      <c r="H27" s="73">
        <v>5</v>
      </c>
      <c r="I27" s="73">
        <f t="shared" si="0"/>
        <v>311</v>
      </c>
      <c r="J27" s="73">
        <v>5</v>
      </c>
      <c r="K27" s="73">
        <f t="shared" si="1"/>
        <v>316</v>
      </c>
    </row>
    <row r="28" spans="1:12" s="39" customFormat="1" ht="14.25" customHeight="1">
      <c r="A28" s="139"/>
      <c r="B28" s="92">
        <v>546</v>
      </c>
      <c r="C28" s="138"/>
      <c r="D28" s="138" t="s">
        <v>270</v>
      </c>
      <c r="E28" s="73">
        <v>108</v>
      </c>
      <c r="F28" s="73">
        <v>201</v>
      </c>
      <c r="G28" s="73">
        <v>3</v>
      </c>
      <c r="H28" s="73">
        <v>3</v>
      </c>
      <c r="I28" s="73">
        <f t="shared" si="0"/>
        <v>315</v>
      </c>
      <c r="J28" s="73">
        <v>4</v>
      </c>
      <c r="K28" s="73">
        <f t="shared" si="1"/>
        <v>319</v>
      </c>
    </row>
    <row r="29" spans="1:12" s="39" customFormat="1" ht="14.25" customHeight="1">
      <c r="A29" s="139"/>
      <c r="B29" s="92">
        <v>546</v>
      </c>
      <c r="C29" s="138"/>
      <c r="D29" s="138" t="s">
        <v>271</v>
      </c>
      <c r="E29" s="73">
        <v>108</v>
      </c>
      <c r="F29" s="73">
        <v>194</v>
      </c>
      <c r="G29" s="73">
        <v>8</v>
      </c>
      <c r="H29" s="73">
        <v>2</v>
      </c>
      <c r="I29" s="73">
        <f t="shared" si="0"/>
        <v>312</v>
      </c>
      <c r="J29" s="73">
        <v>5</v>
      </c>
      <c r="K29" s="73">
        <f t="shared" si="1"/>
        <v>317</v>
      </c>
    </row>
    <row r="30" spans="1:12" ht="14.25" customHeight="1">
      <c r="A30" s="139"/>
      <c r="B30" s="92">
        <v>546</v>
      </c>
      <c r="C30" s="138"/>
      <c r="D30" s="138" t="s">
        <v>268</v>
      </c>
      <c r="E30" s="73">
        <v>100</v>
      </c>
      <c r="F30" s="73">
        <v>199</v>
      </c>
      <c r="G30" s="73">
        <v>8</v>
      </c>
      <c r="H30" s="73">
        <v>5</v>
      </c>
      <c r="I30" s="73">
        <f t="shared" si="0"/>
        <v>312</v>
      </c>
      <c r="J30" s="73">
        <v>0</v>
      </c>
      <c r="K30" s="73">
        <f t="shared" si="1"/>
        <v>312</v>
      </c>
      <c r="L30" s="39"/>
    </row>
    <row r="31" spans="1:12" ht="14.25" customHeight="1">
      <c r="A31" s="139"/>
      <c r="B31" s="92">
        <v>546</v>
      </c>
      <c r="C31" s="138"/>
      <c r="D31" s="138" t="s">
        <v>269</v>
      </c>
      <c r="E31" s="73">
        <v>111</v>
      </c>
      <c r="F31" s="73">
        <v>189</v>
      </c>
      <c r="G31" s="73">
        <v>8</v>
      </c>
      <c r="H31" s="73">
        <v>6</v>
      </c>
      <c r="I31" s="73">
        <f t="shared" si="0"/>
        <v>314</v>
      </c>
      <c r="J31" s="73">
        <v>1</v>
      </c>
      <c r="K31" s="73">
        <f t="shared" si="1"/>
        <v>315</v>
      </c>
      <c r="L31" s="39"/>
    </row>
    <row r="32" spans="1:12" ht="14.25" customHeight="1">
      <c r="A32" s="139"/>
      <c r="B32" s="92">
        <v>546</v>
      </c>
      <c r="C32" s="138"/>
      <c r="D32" s="138" t="s">
        <v>272</v>
      </c>
      <c r="E32" s="73">
        <v>111</v>
      </c>
      <c r="F32" s="73">
        <v>181</v>
      </c>
      <c r="G32" s="73">
        <v>5</v>
      </c>
      <c r="H32" s="73">
        <v>1</v>
      </c>
      <c r="I32" s="73">
        <f t="shared" si="0"/>
        <v>298</v>
      </c>
      <c r="J32" s="73">
        <v>4</v>
      </c>
      <c r="K32" s="73">
        <f t="shared" si="1"/>
        <v>302</v>
      </c>
      <c r="L32" s="39"/>
    </row>
    <row r="33" spans="1:12" ht="14.25" customHeight="1">
      <c r="A33" s="139"/>
      <c r="B33" s="92">
        <v>546</v>
      </c>
      <c r="C33" s="138"/>
      <c r="D33" s="138" t="s">
        <v>273</v>
      </c>
      <c r="E33" s="73">
        <v>89</v>
      </c>
      <c r="F33" s="73">
        <v>209</v>
      </c>
      <c r="G33" s="73">
        <v>7</v>
      </c>
      <c r="H33" s="73">
        <v>10</v>
      </c>
      <c r="I33" s="73">
        <f t="shared" si="0"/>
        <v>315</v>
      </c>
      <c r="J33" s="73">
        <v>6</v>
      </c>
      <c r="K33" s="73">
        <f t="shared" si="1"/>
        <v>321</v>
      </c>
      <c r="L33" s="39"/>
    </row>
    <row r="34" spans="1:12" ht="14.25" customHeight="1">
      <c r="A34" s="139"/>
      <c r="B34" s="92">
        <v>546</v>
      </c>
      <c r="C34" s="138"/>
      <c r="D34" s="138" t="s">
        <v>274</v>
      </c>
      <c r="E34" s="73">
        <v>106</v>
      </c>
      <c r="F34" s="73">
        <v>199</v>
      </c>
      <c r="G34" s="73">
        <v>9</v>
      </c>
      <c r="H34" s="73">
        <v>4</v>
      </c>
      <c r="I34" s="73">
        <f t="shared" si="0"/>
        <v>318</v>
      </c>
      <c r="J34" s="73">
        <v>2</v>
      </c>
      <c r="K34" s="73">
        <f t="shared" si="1"/>
        <v>320</v>
      </c>
      <c r="L34" s="39"/>
    </row>
    <row r="35" spans="1:12" ht="14.25" customHeight="1">
      <c r="A35" s="139"/>
      <c r="B35" s="92">
        <v>546</v>
      </c>
      <c r="C35" s="138"/>
      <c r="D35" s="138" t="s">
        <v>275</v>
      </c>
      <c r="E35" s="73">
        <v>110</v>
      </c>
      <c r="F35" s="73">
        <v>161</v>
      </c>
      <c r="G35" s="73">
        <v>7</v>
      </c>
      <c r="H35" s="73">
        <v>6</v>
      </c>
      <c r="I35" s="73">
        <f t="shared" si="0"/>
        <v>284</v>
      </c>
      <c r="J35" s="73">
        <v>47</v>
      </c>
      <c r="K35" s="73">
        <f t="shared" si="1"/>
        <v>331</v>
      </c>
      <c r="L35" s="39"/>
    </row>
    <row r="36" spans="1:12" ht="14.25" customHeight="1">
      <c r="A36" s="139"/>
      <c r="B36" s="92">
        <v>547</v>
      </c>
      <c r="C36" s="138"/>
      <c r="D36" s="138" t="s">
        <v>13</v>
      </c>
      <c r="E36" s="73">
        <v>110</v>
      </c>
      <c r="F36" s="73">
        <v>186</v>
      </c>
      <c r="G36" s="73">
        <v>4</v>
      </c>
      <c r="H36" s="73">
        <v>5</v>
      </c>
      <c r="I36" s="73">
        <f t="shared" si="0"/>
        <v>305</v>
      </c>
      <c r="J36" s="73">
        <v>4</v>
      </c>
      <c r="K36" s="73">
        <f t="shared" si="1"/>
        <v>309</v>
      </c>
      <c r="L36" s="39"/>
    </row>
    <row r="37" spans="1:12" ht="14.25" customHeight="1">
      <c r="A37" s="139"/>
      <c r="B37" s="92">
        <v>547</v>
      </c>
      <c r="C37" s="138"/>
      <c r="D37" s="138" t="s">
        <v>64</v>
      </c>
      <c r="E37" s="73">
        <v>126</v>
      </c>
      <c r="F37" s="73">
        <v>169</v>
      </c>
      <c r="G37" s="73">
        <v>4</v>
      </c>
      <c r="H37" s="73">
        <v>6</v>
      </c>
      <c r="I37" s="73">
        <f t="shared" si="0"/>
        <v>305</v>
      </c>
      <c r="J37" s="73">
        <v>3</v>
      </c>
      <c r="K37" s="73">
        <f t="shared" si="1"/>
        <v>308</v>
      </c>
      <c r="L37" s="39"/>
    </row>
    <row r="38" spans="1:12" ht="14.25" customHeight="1">
      <c r="A38" s="139"/>
      <c r="B38" s="92">
        <v>547</v>
      </c>
      <c r="C38" s="138"/>
      <c r="D38" s="138" t="s">
        <v>152</v>
      </c>
      <c r="E38" s="73">
        <v>111</v>
      </c>
      <c r="F38" s="73">
        <v>170</v>
      </c>
      <c r="G38" s="73">
        <v>8</v>
      </c>
      <c r="H38" s="73">
        <v>2</v>
      </c>
      <c r="I38" s="73">
        <f t="shared" si="0"/>
        <v>291</v>
      </c>
      <c r="J38" s="73">
        <v>4</v>
      </c>
      <c r="K38" s="73">
        <f t="shared" si="1"/>
        <v>295</v>
      </c>
      <c r="L38" s="39"/>
    </row>
    <row r="39" spans="1:12" ht="14.25" customHeight="1">
      <c r="A39" s="139"/>
      <c r="B39" s="92">
        <v>560</v>
      </c>
      <c r="C39" s="138"/>
      <c r="D39" s="138" t="s">
        <v>13</v>
      </c>
      <c r="E39" s="73">
        <v>63</v>
      </c>
      <c r="F39" s="73">
        <v>84</v>
      </c>
      <c r="G39" s="73">
        <v>4</v>
      </c>
      <c r="H39" s="73">
        <v>1</v>
      </c>
      <c r="I39" s="73">
        <f t="shared" si="0"/>
        <v>152</v>
      </c>
      <c r="J39" s="73">
        <v>4</v>
      </c>
      <c r="K39" s="73">
        <f t="shared" si="1"/>
        <v>156</v>
      </c>
      <c r="L39" s="39"/>
    </row>
    <row r="40" spans="1:12" ht="14.25" customHeight="1">
      <c r="A40" s="139"/>
      <c r="B40" s="92">
        <v>560</v>
      </c>
      <c r="C40" s="138"/>
      <c r="D40" s="138" t="s">
        <v>15</v>
      </c>
      <c r="E40" s="73">
        <v>60</v>
      </c>
      <c r="F40" s="73">
        <v>93</v>
      </c>
      <c r="G40" s="73">
        <v>2</v>
      </c>
      <c r="H40" s="73">
        <v>1</v>
      </c>
      <c r="I40" s="73">
        <f t="shared" si="0"/>
        <v>156</v>
      </c>
      <c r="J40" s="73">
        <v>1</v>
      </c>
      <c r="K40" s="73">
        <f t="shared" si="1"/>
        <v>157</v>
      </c>
      <c r="L40" s="39"/>
    </row>
    <row r="41" spans="1:12" ht="14.25" customHeight="1">
      <c r="A41" s="139"/>
      <c r="B41" s="92">
        <v>561</v>
      </c>
      <c r="C41" s="138"/>
      <c r="D41" s="138" t="s">
        <v>13</v>
      </c>
      <c r="E41" s="73">
        <v>64</v>
      </c>
      <c r="F41" s="73">
        <v>120</v>
      </c>
      <c r="G41" s="73">
        <v>3</v>
      </c>
      <c r="H41" s="73">
        <v>3</v>
      </c>
      <c r="I41" s="73">
        <f t="shared" si="0"/>
        <v>190</v>
      </c>
      <c r="J41" s="73">
        <v>7</v>
      </c>
      <c r="K41" s="73">
        <f t="shared" si="1"/>
        <v>197</v>
      </c>
      <c r="L41" s="39"/>
    </row>
    <row r="42" spans="1:12" ht="14.25" customHeight="1">
      <c r="A42" s="139"/>
      <c r="B42" s="92">
        <v>561</v>
      </c>
      <c r="C42" s="138"/>
      <c r="D42" s="138" t="s">
        <v>15</v>
      </c>
      <c r="E42" s="73">
        <v>71</v>
      </c>
      <c r="F42" s="73">
        <v>129</v>
      </c>
      <c r="G42" s="73">
        <v>3</v>
      </c>
      <c r="H42" s="73">
        <v>2</v>
      </c>
      <c r="I42" s="73">
        <f t="shared" si="0"/>
        <v>205</v>
      </c>
      <c r="J42" s="73">
        <v>6</v>
      </c>
      <c r="K42" s="73">
        <f t="shared" si="1"/>
        <v>211</v>
      </c>
      <c r="L42" s="39"/>
    </row>
    <row r="43" spans="1:12" ht="14.25" customHeight="1">
      <c r="A43" s="139"/>
      <c r="B43" s="92">
        <v>562</v>
      </c>
      <c r="C43" s="138"/>
      <c r="D43" s="138" t="s">
        <v>13</v>
      </c>
      <c r="E43" s="73">
        <v>124</v>
      </c>
      <c r="F43" s="73">
        <v>157</v>
      </c>
      <c r="G43" s="73">
        <v>5</v>
      </c>
      <c r="H43" s="73">
        <v>2</v>
      </c>
      <c r="I43" s="73">
        <f t="shared" si="0"/>
        <v>288</v>
      </c>
      <c r="J43" s="73">
        <v>5</v>
      </c>
      <c r="K43" s="73">
        <f t="shared" si="1"/>
        <v>293</v>
      </c>
      <c r="L43" s="39"/>
    </row>
    <row r="44" spans="1:12" ht="14.25" customHeight="1">
      <c r="A44" s="139"/>
      <c r="B44" s="92">
        <v>562</v>
      </c>
      <c r="C44" s="138"/>
      <c r="D44" s="138" t="s">
        <v>270</v>
      </c>
      <c r="E44" s="73">
        <v>127</v>
      </c>
      <c r="F44" s="73">
        <v>137</v>
      </c>
      <c r="G44" s="73">
        <v>6</v>
      </c>
      <c r="H44" s="73">
        <v>4</v>
      </c>
      <c r="I44" s="73">
        <f t="shared" si="0"/>
        <v>274</v>
      </c>
      <c r="J44" s="73">
        <v>10</v>
      </c>
      <c r="K44" s="73">
        <f t="shared" si="1"/>
        <v>284</v>
      </c>
      <c r="L44" s="39"/>
    </row>
    <row r="45" spans="1:12" s="30" customFormat="1" ht="14.25" customHeight="1">
      <c r="A45" s="139"/>
      <c r="B45" s="92">
        <v>562</v>
      </c>
      <c r="C45" s="138"/>
      <c r="D45" s="138" t="s">
        <v>152</v>
      </c>
      <c r="E45" s="73">
        <v>86</v>
      </c>
      <c r="F45" s="73">
        <v>145</v>
      </c>
      <c r="G45" s="73">
        <v>4</v>
      </c>
      <c r="H45" s="73">
        <v>4</v>
      </c>
      <c r="I45" s="73">
        <f t="shared" si="0"/>
        <v>239</v>
      </c>
      <c r="J45" s="73">
        <v>8</v>
      </c>
      <c r="K45" s="73">
        <f t="shared" si="1"/>
        <v>247</v>
      </c>
      <c r="L45" s="39"/>
    </row>
    <row r="46" spans="1:12" ht="14.25" customHeight="1">
      <c r="A46" s="139"/>
      <c r="B46" s="92">
        <v>563</v>
      </c>
      <c r="C46" s="138"/>
      <c r="D46" s="138" t="s">
        <v>13</v>
      </c>
      <c r="E46" s="73">
        <v>132</v>
      </c>
      <c r="F46" s="73">
        <v>202</v>
      </c>
      <c r="G46" s="73">
        <v>4</v>
      </c>
      <c r="H46" s="73">
        <v>3</v>
      </c>
      <c r="I46" s="73">
        <f t="shared" si="0"/>
        <v>341</v>
      </c>
      <c r="J46" s="73">
        <v>3</v>
      </c>
      <c r="K46" s="73">
        <f t="shared" si="1"/>
        <v>344</v>
      </c>
      <c r="L46" s="39"/>
    </row>
    <row r="47" spans="1:12" ht="14.25" customHeight="1">
      <c r="A47" s="139"/>
      <c r="B47" s="92">
        <v>564</v>
      </c>
      <c r="C47" s="138"/>
      <c r="D47" s="138" t="s">
        <v>13</v>
      </c>
      <c r="E47" s="73">
        <v>75</v>
      </c>
      <c r="F47" s="73">
        <v>116</v>
      </c>
      <c r="G47" s="73">
        <v>1</v>
      </c>
      <c r="H47" s="73">
        <v>5</v>
      </c>
      <c r="I47" s="73">
        <f t="shared" si="0"/>
        <v>197</v>
      </c>
      <c r="J47" s="73">
        <v>3</v>
      </c>
      <c r="K47" s="73">
        <f t="shared" si="1"/>
        <v>200</v>
      </c>
      <c r="L47" s="39"/>
    </row>
    <row r="48" spans="1:12" ht="14.25" customHeight="1">
      <c r="A48" s="139"/>
      <c r="B48" s="92">
        <v>564</v>
      </c>
      <c r="C48" s="138"/>
      <c r="D48" s="138" t="s">
        <v>15</v>
      </c>
      <c r="E48" s="73">
        <v>89</v>
      </c>
      <c r="F48" s="73">
        <v>137</v>
      </c>
      <c r="G48" s="73">
        <v>1</v>
      </c>
      <c r="H48" s="73">
        <v>6</v>
      </c>
      <c r="I48" s="73">
        <f t="shared" si="0"/>
        <v>233</v>
      </c>
      <c r="J48" s="73">
        <v>6</v>
      </c>
      <c r="K48" s="73">
        <f t="shared" si="1"/>
        <v>239</v>
      </c>
      <c r="L48" s="39"/>
    </row>
    <row r="49" spans="1:12" ht="14.25" customHeight="1">
      <c r="A49" s="139"/>
      <c r="B49" s="92">
        <v>565</v>
      </c>
      <c r="C49" s="138"/>
      <c r="D49" s="138" t="s">
        <v>13</v>
      </c>
      <c r="E49" s="73">
        <v>92</v>
      </c>
      <c r="F49" s="73">
        <v>156</v>
      </c>
      <c r="G49" s="73">
        <v>2</v>
      </c>
      <c r="H49" s="73">
        <v>0</v>
      </c>
      <c r="I49" s="73">
        <f t="shared" si="0"/>
        <v>250</v>
      </c>
      <c r="J49" s="73">
        <v>10</v>
      </c>
      <c r="K49" s="73">
        <f t="shared" si="1"/>
        <v>260</v>
      </c>
      <c r="L49" s="39"/>
    </row>
    <row r="50" spans="1:12" ht="14.25" customHeight="1">
      <c r="A50" s="139"/>
      <c r="B50" s="92">
        <v>565</v>
      </c>
      <c r="C50" s="138"/>
      <c r="D50" s="138" t="s">
        <v>15</v>
      </c>
      <c r="E50" s="73">
        <v>103</v>
      </c>
      <c r="F50" s="73">
        <v>138</v>
      </c>
      <c r="G50" s="73">
        <v>0</v>
      </c>
      <c r="H50" s="73">
        <v>3</v>
      </c>
      <c r="I50" s="73">
        <f t="shared" si="0"/>
        <v>244</v>
      </c>
      <c r="J50" s="73">
        <v>6</v>
      </c>
      <c r="K50" s="73">
        <f t="shared" si="1"/>
        <v>250</v>
      </c>
      <c r="L50" s="39"/>
    </row>
    <row r="51" spans="1:12" ht="14.25" customHeight="1">
      <c r="A51" s="139"/>
      <c r="B51" s="92">
        <v>566</v>
      </c>
      <c r="C51" s="138"/>
      <c r="D51" s="138" t="s">
        <v>13</v>
      </c>
      <c r="E51" s="73">
        <v>91</v>
      </c>
      <c r="F51" s="73">
        <v>144</v>
      </c>
      <c r="G51" s="73">
        <v>0</v>
      </c>
      <c r="H51" s="73">
        <v>2</v>
      </c>
      <c r="I51" s="73">
        <f t="shared" si="0"/>
        <v>237</v>
      </c>
      <c r="J51" s="73">
        <v>3</v>
      </c>
      <c r="K51" s="73">
        <f t="shared" si="1"/>
        <v>240</v>
      </c>
      <c r="L51" s="39"/>
    </row>
    <row r="52" spans="1:12" ht="14.25" customHeight="1">
      <c r="A52" s="139"/>
      <c r="B52" s="92">
        <v>566</v>
      </c>
      <c r="C52" s="138"/>
      <c r="D52" s="138" t="s">
        <v>15</v>
      </c>
      <c r="E52" s="73">
        <v>80</v>
      </c>
      <c r="F52" s="73">
        <v>152</v>
      </c>
      <c r="G52" s="73">
        <v>2</v>
      </c>
      <c r="H52" s="73">
        <v>4</v>
      </c>
      <c r="I52" s="73">
        <f t="shared" si="0"/>
        <v>238</v>
      </c>
      <c r="J52" s="73">
        <v>3</v>
      </c>
      <c r="K52" s="73">
        <f t="shared" si="1"/>
        <v>241</v>
      </c>
      <c r="L52" s="39"/>
    </row>
    <row r="53" spans="1:12" ht="14.25" customHeight="1">
      <c r="A53" s="139"/>
      <c r="B53" s="92">
        <v>580</v>
      </c>
      <c r="C53" s="138"/>
      <c r="D53" s="138" t="s">
        <v>13</v>
      </c>
      <c r="E53" s="73">
        <v>140</v>
      </c>
      <c r="F53" s="73">
        <v>180</v>
      </c>
      <c r="G53" s="73">
        <v>1</v>
      </c>
      <c r="H53" s="73">
        <v>4</v>
      </c>
      <c r="I53" s="73">
        <f t="shared" si="0"/>
        <v>325</v>
      </c>
      <c r="J53" s="73">
        <v>2</v>
      </c>
      <c r="K53" s="73">
        <f t="shared" si="1"/>
        <v>327</v>
      </c>
      <c r="L53" s="39"/>
    </row>
    <row r="54" spans="1:12" ht="14.25" customHeight="1">
      <c r="A54" s="139"/>
      <c r="B54" s="92">
        <v>580</v>
      </c>
      <c r="C54" s="138"/>
      <c r="D54" s="138" t="s">
        <v>15</v>
      </c>
      <c r="E54" s="73">
        <v>132</v>
      </c>
      <c r="F54" s="73">
        <v>166</v>
      </c>
      <c r="G54" s="73">
        <v>2</v>
      </c>
      <c r="H54" s="73">
        <v>2</v>
      </c>
      <c r="I54" s="73">
        <f t="shared" si="0"/>
        <v>302</v>
      </c>
      <c r="J54" s="73">
        <v>1</v>
      </c>
      <c r="K54" s="73">
        <f t="shared" si="1"/>
        <v>303</v>
      </c>
      <c r="L54" s="39"/>
    </row>
    <row r="55" spans="1:12" ht="14.25" customHeight="1">
      <c r="A55" s="139"/>
      <c r="B55" s="92">
        <v>581</v>
      </c>
      <c r="C55" s="138"/>
      <c r="D55" s="138" t="s">
        <v>13</v>
      </c>
      <c r="E55" s="73">
        <v>118</v>
      </c>
      <c r="F55" s="73">
        <v>195</v>
      </c>
      <c r="G55" s="73">
        <v>3</v>
      </c>
      <c r="H55" s="73">
        <v>3</v>
      </c>
      <c r="I55" s="73">
        <f t="shared" si="0"/>
        <v>319</v>
      </c>
      <c r="J55" s="73">
        <v>3</v>
      </c>
      <c r="K55" s="73">
        <f t="shared" si="1"/>
        <v>322</v>
      </c>
      <c r="L55" s="39"/>
    </row>
    <row r="56" spans="1:12" ht="14.25" customHeight="1">
      <c r="A56" s="139"/>
      <c r="B56" s="92">
        <v>581</v>
      </c>
      <c r="C56" s="138"/>
      <c r="D56" s="138" t="s">
        <v>64</v>
      </c>
      <c r="E56" s="73">
        <v>111</v>
      </c>
      <c r="F56" s="73">
        <v>182</v>
      </c>
      <c r="G56" s="73">
        <v>10</v>
      </c>
      <c r="H56" s="73">
        <v>2</v>
      </c>
      <c r="I56" s="73">
        <f t="shared" si="0"/>
        <v>305</v>
      </c>
      <c r="J56" s="73">
        <v>4</v>
      </c>
      <c r="K56" s="73">
        <f t="shared" si="1"/>
        <v>309</v>
      </c>
      <c r="L56" s="39"/>
    </row>
    <row r="57" spans="1:12" ht="14.25" customHeight="1">
      <c r="A57" s="139"/>
      <c r="B57" s="92">
        <v>581</v>
      </c>
      <c r="C57" s="138"/>
      <c r="D57" s="138" t="s">
        <v>152</v>
      </c>
      <c r="E57" s="73">
        <v>111</v>
      </c>
      <c r="F57" s="73">
        <v>169</v>
      </c>
      <c r="G57" s="73">
        <v>3</v>
      </c>
      <c r="H57" s="73">
        <v>2</v>
      </c>
      <c r="I57" s="73">
        <f t="shared" si="0"/>
        <v>285</v>
      </c>
      <c r="J57" s="73">
        <v>4</v>
      </c>
      <c r="K57" s="73">
        <f t="shared" si="1"/>
        <v>289</v>
      </c>
      <c r="L57" s="39"/>
    </row>
    <row r="58" spans="1:12" ht="14.25" customHeight="1">
      <c r="A58" s="139"/>
      <c r="B58" s="92">
        <v>588</v>
      </c>
      <c r="C58" s="138"/>
      <c r="D58" s="138" t="s">
        <v>13</v>
      </c>
      <c r="E58" s="73">
        <v>108</v>
      </c>
      <c r="F58" s="73">
        <v>143</v>
      </c>
      <c r="G58" s="73">
        <v>10</v>
      </c>
      <c r="H58" s="73">
        <v>2</v>
      </c>
      <c r="I58" s="73">
        <f t="shared" si="0"/>
        <v>263</v>
      </c>
      <c r="J58" s="73">
        <v>3</v>
      </c>
      <c r="K58" s="73">
        <f t="shared" si="1"/>
        <v>266</v>
      </c>
      <c r="L58" s="39"/>
    </row>
    <row r="59" spans="1:12" ht="14.25" customHeight="1">
      <c r="A59" s="139"/>
      <c r="B59" s="92">
        <v>588</v>
      </c>
      <c r="C59" s="138"/>
      <c r="D59" s="138" t="s">
        <v>15</v>
      </c>
      <c r="E59" s="89">
        <v>94</v>
      </c>
      <c r="F59" s="89">
        <v>143</v>
      </c>
      <c r="G59" s="89">
        <v>7</v>
      </c>
      <c r="H59" s="89">
        <v>2</v>
      </c>
      <c r="I59" s="73">
        <f t="shared" si="0"/>
        <v>246</v>
      </c>
      <c r="J59" s="89">
        <v>2</v>
      </c>
      <c r="K59" s="73">
        <f t="shared" si="1"/>
        <v>248</v>
      </c>
      <c r="L59" s="39"/>
    </row>
    <row r="60" spans="1:12" ht="14.25" customHeight="1">
      <c r="A60" s="139"/>
      <c r="B60" s="92">
        <v>592</v>
      </c>
      <c r="C60" s="138"/>
      <c r="D60" s="138" t="s">
        <v>13</v>
      </c>
      <c r="E60" s="89">
        <v>113</v>
      </c>
      <c r="F60" s="89">
        <v>159</v>
      </c>
      <c r="G60" s="89">
        <v>2</v>
      </c>
      <c r="H60" s="89">
        <v>1</v>
      </c>
      <c r="I60" s="73">
        <f t="shared" si="0"/>
        <v>275</v>
      </c>
      <c r="J60" s="89">
        <v>5</v>
      </c>
      <c r="K60" s="73">
        <f t="shared" si="1"/>
        <v>280</v>
      </c>
      <c r="L60" s="39"/>
    </row>
    <row r="61" spans="1:12" ht="14.25" customHeight="1">
      <c r="A61" s="139"/>
      <c r="B61" s="92">
        <v>592</v>
      </c>
      <c r="C61" s="138"/>
      <c r="D61" s="138" t="s">
        <v>15</v>
      </c>
      <c r="E61" s="73">
        <v>137</v>
      </c>
      <c r="F61" s="73">
        <v>171</v>
      </c>
      <c r="G61" s="73">
        <v>5</v>
      </c>
      <c r="H61" s="73">
        <v>3</v>
      </c>
      <c r="I61" s="73">
        <f t="shared" si="0"/>
        <v>316</v>
      </c>
      <c r="J61" s="73">
        <v>0</v>
      </c>
      <c r="K61" s="73">
        <f t="shared" si="1"/>
        <v>316</v>
      </c>
      <c r="L61" s="39"/>
    </row>
    <row r="62" spans="1:12" ht="14.25" customHeight="1">
      <c r="A62" s="139"/>
      <c r="B62" s="92">
        <v>593</v>
      </c>
      <c r="C62" s="138"/>
      <c r="D62" s="138" t="s">
        <v>13</v>
      </c>
      <c r="E62" s="73">
        <v>60</v>
      </c>
      <c r="F62" s="73">
        <v>106</v>
      </c>
      <c r="G62" s="73">
        <v>1</v>
      </c>
      <c r="H62" s="73">
        <v>2</v>
      </c>
      <c r="I62" s="73">
        <f t="shared" si="0"/>
        <v>169</v>
      </c>
      <c r="J62" s="73">
        <v>5</v>
      </c>
      <c r="K62" s="73">
        <f t="shared" si="1"/>
        <v>174</v>
      </c>
      <c r="L62" s="39"/>
    </row>
    <row r="63" spans="1:12" ht="14.25" customHeight="1">
      <c r="A63" s="136"/>
      <c r="B63" s="92">
        <v>593</v>
      </c>
      <c r="C63" s="138"/>
      <c r="D63" s="138" t="s">
        <v>15</v>
      </c>
      <c r="E63" s="73">
        <v>85</v>
      </c>
      <c r="F63" s="73">
        <v>113</v>
      </c>
      <c r="G63" s="73">
        <v>1</v>
      </c>
      <c r="H63" s="73">
        <v>4</v>
      </c>
      <c r="I63" s="73">
        <f t="shared" si="0"/>
        <v>203</v>
      </c>
      <c r="J63" s="73">
        <v>2</v>
      </c>
      <c r="K63" s="73">
        <f t="shared" si="1"/>
        <v>205</v>
      </c>
      <c r="L63" s="39"/>
    </row>
    <row r="64" spans="1:12" ht="14.25" customHeight="1">
      <c r="A64" s="139"/>
      <c r="B64" s="92">
        <v>594</v>
      </c>
      <c r="C64" s="138"/>
      <c r="D64" s="138" t="s">
        <v>13</v>
      </c>
      <c r="E64" s="73">
        <v>84</v>
      </c>
      <c r="F64" s="73">
        <v>143</v>
      </c>
      <c r="G64" s="73">
        <v>4</v>
      </c>
      <c r="H64" s="73">
        <v>1</v>
      </c>
      <c r="I64" s="73">
        <f t="shared" si="0"/>
        <v>232</v>
      </c>
      <c r="J64" s="89">
        <v>10</v>
      </c>
      <c r="K64" s="73">
        <f t="shared" si="1"/>
        <v>242</v>
      </c>
      <c r="L64" s="39"/>
    </row>
    <row r="65" spans="1:12" ht="14.25" customHeight="1">
      <c r="A65" s="139"/>
      <c r="B65" s="92">
        <v>594</v>
      </c>
      <c r="C65" s="138"/>
      <c r="D65" s="138" t="s">
        <v>64</v>
      </c>
      <c r="E65" s="89">
        <v>98</v>
      </c>
      <c r="F65" s="89">
        <v>114</v>
      </c>
      <c r="G65" s="89">
        <v>1</v>
      </c>
      <c r="H65" s="89">
        <v>2</v>
      </c>
      <c r="I65" s="73">
        <f t="shared" si="0"/>
        <v>215</v>
      </c>
      <c r="J65" s="89">
        <v>8</v>
      </c>
      <c r="K65" s="73">
        <f t="shared" si="1"/>
        <v>223</v>
      </c>
      <c r="L65" s="39"/>
    </row>
    <row r="66" spans="1:12" ht="14.25" customHeight="1">
      <c r="A66" s="139"/>
      <c r="B66" s="92">
        <v>594</v>
      </c>
      <c r="C66" s="138"/>
      <c r="D66" s="138" t="s">
        <v>152</v>
      </c>
      <c r="E66" s="73">
        <v>82</v>
      </c>
      <c r="F66" s="73">
        <v>133</v>
      </c>
      <c r="G66" s="73">
        <v>4</v>
      </c>
      <c r="H66" s="73">
        <v>5</v>
      </c>
      <c r="I66" s="73">
        <f t="shared" si="0"/>
        <v>224</v>
      </c>
      <c r="J66" s="73">
        <v>5</v>
      </c>
      <c r="K66" s="73">
        <f t="shared" si="1"/>
        <v>229</v>
      </c>
      <c r="L66" s="39"/>
    </row>
    <row r="67" spans="1:12" ht="14.25" customHeight="1">
      <c r="A67" s="139"/>
      <c r="B67" s="92">
        <v>598</v>
      </c>
      <c r="C67" s="138"/>
      <c r="D67" s="138" t="s">
        <v>13</v>
      </c>
      <c r="E67" s="73">
        <v>75</v>
      </c>
      <c r="F67" s="73">
        <v>131</v>
      </c>
      <c r="G67" s="73">
        <v>1</v>
      </c>
      <c r="H67" s="73">
        <v>1</v>
      </c>
      <c r="I67" s="73">
        <f t="shared" si="0"/>
        <v>208</v>
      </c>
      <c r="J67" s="73">
        <v>2</v>
      </c>
      <c r="K67" s="73">
        <f t="shared" si="1"/>
        <v>210</v>
      </c>
      <c r="L67" s="39"/>
    </row>
    <row r="68" spans="1:12" ht="14.25" customHeight="1">
      <c r="A68" s="139"/>
      <c r="B68" s="92">
        <v>598</v>
      </c>
      <c r="C68" s="138"/>
      <c r="D68" s="138" t="s">
        <v>15</v>
      </c>
      <c r="E68" s="73">
        <v>88</v>
      </c>
      <c r="F68" s="73">
        <v>115</v>
      </c>
      <c r="G68" s="73">
        <v>2</v>
      </c>
      <c r="H68" s="73">
        <v>4</v>
      </c>
      <c r="I68" s="73">
        <f t="shared" si="0"/>
        <v>209</v>
      </c>
      <c r="J68" s="73">
        <v>0</v>
      </c>
      <c r="K68" s="73">
        <f t="shared" si="1"/>
        <v>209</v>
      </c>
      <c r="L68" s="39"/>
    </row>
    <row r="69" spans="1:12" ht="14.25" customHeight="1">
      <c r="A69" s="139"/>
      <c r="B69" s="92">
        <v>600</v>
      </c>
      <c r="C69" s="138"/>
      <c r="D69" s="138" t="s">
        <v>13</v>
      </c>
      <c r="E69" s="73">
        <v>149</v>
      </c>
      <c r="F69" s="73">
        <v>206</v>
      </c>
      <c r="G69" s="73">
        <v>5</v>
      </c>
      <c r="H69" s="73">
        <v>6</v>
      </c>
      <c r="I69" s="73">
        <f t="shared" si="0"/>
        <v>366</v>
      </c>
      <c r="J69" s="73">
        <v>6</v>
      </c>
      <c r="K69" s="73">
        <f t="shared" si="1"/>
        <v>372</v>
      </c>
      <c r="L69" s="39"/>
    </row>
    <row r="70" spans="1:12" ht="14.25" customHeight="1">
      <c r="A70" s="139"/>
      <c r="B70" s="92">
        <v>600</v>
      </c>
      <c r="C70" s="138"/>
      <c r="D70" s="138" t="s">
        <v>64</v>
      </c>
      <c r="E70" s="73">
        <v>112</v>
      </c>
      <c r="F70" s="73">
        <v>211</v>
      </c>
      <c r="G70" s="73">
        <v>2</v>
      </c>
      <c r="H70" s="73">
        <v>6</v>
      </c>
      <c r="I70" s="73">
        <f t="shared" si="0"/>
        <v>331</v>
      </c>
      <c r="J70" s="73">
        <v>4</v>
      </c>
      <c r="K70" s="73">
        <f t="shared" si="1"/>
        <v>335</v>
      </c>
      <c r="L70" s="39"/>
    </row>
    <row r="71" spans="1:12" ht="14.25" customHeight="1">
      <c r="A71" s="139"/>
      <c r="B71" s="92">
        <v>600</v>
      </c>
      <c r="C71" s="138"/>
      <c r="D71" s="138" t="s">
        <v>152</v>
      </c>
      <c r="E71" s="73">
        <v>127</v>
      </c>
      <c r="F71" s="73">
        <v>202</v>
      </c>
      <c r="G71" s="73">
        <v>3</v>
      </c>
      <c r="H71" s="73">
        <v>8</v>
      </c>
      <c r="I71" s="73">
        <f t="shared" si="0"/>
        <v>340</v>
      </c>
      <c r="J71" s="73">
        <v>4</v>
      </c>
      <c r="K71" s="73">
        <f t="shared" si="1"/>
        <v>344</v>
      </c>
      <c r="L71" s="39"/>
    </row>
    <row r="72" spans="1:12" ht="14.25" customHeight="1">
      <c r="A72" s="139"/>
      <c r="B72" s="92">
        <v>600</v>
      </c>
      <c r="C72" s="138"/>
      <c r="D72" s="138" t="s">
        <v>268</v>
      </c>
      <c r="E72" s="73">
        <v>132</v>
      </c>
      <c r="F72" s="89">
        <v>219</v>
      </c>
      <c r="G72" s="73">
        <v>8</v>
      </c>
      <c r="H72" s="73">
        <v>7</v>
      </c>
      <c r="I72" s="73">
        <f t="shared" si="0"/>
        <v>366</v>
      </c>
      <c r="J72" s="73">
        <v>3</v>
      </c>
      <c r="K72" s="73">
        <f t="shared" si="1"/>
        <v>369</v>
      </c>
      <c r="L72" s="39"/>
    </row>
    <row r="73" spans="1:12" ht="14.25" customHeight="1">
      <c r="A73" s="139"/>
      <c r="B73" s="92">
        <v>600</v>
      </c>
      <c r="C73" s="138"/>
      <c r="D73" s="138" t="s">
        <v>269</v>
      </c>
      <c r="E73" s="73">
        <v>134</v>
      </c>
      <c r="F73" s="73">
        <v>226</v>
      </c>
      <c r="G73" s="73">
        <v>3</v>
      </c>
      <c r="H73" s="73">
        <v>7</v>
      </c>
      <c r="I73" s="73">
        <f t="shared" si="0"/>
        <v>370</v>
      </c>
      <c r="J73" s="73">
        <v>1</v>
      </c>
      <c r="K73" s="73">
        <f t="shared" si="1"/>
        <v>371</v>
      </c>
      <c r="L73" s="39"/>
    </row>
    <row r="74" spans="1:12" ht="14.25" customHeight="1">
      <c r="A74" s="139"/>
      <c r="B74" s="92">
        <v>600</v>
      </c>
      <c r="C74" s="138"/>
      <c r="D74" s="138" t="s">
        <v>272</v>
      </c>
      <c r="E74" s="73">
        <v>125</v>
      </c>
      <c r="F74" s="73">
        <v>198</v>
      </c>
      <c r="G74" s="73">
        <v>2</v>
      </c>
      <c r="H74" s="73">
        <v>3</v>
      </c>
      <c r="I74" s="73">
        <f t="shared" si="0"/>
        <v>328</v>
      </c>
      <c r="J74" s="73">
        <v>4</v>
      </c>
      <c r="K74" s="73">
        <f t="shared" si="1"/>
        <v>332</v>
      </c>
      <c r="L74" s="39"/>
    </row>
    <row r="75" spans="1:12" s="30" customFormat="1" ht="14.25" customHeight="1">
      <c r="A75" s="136" t="s">
        <v>276</v>
      </c>
      <c r="B75" s="92">
        <v>601</v>
      </c>
      <c r="C75" s="138"/>
      <c r="D75" s="138" t="s">
        <v>13</v>
      </c>
      <c r="E75" s="73">
        <v>74</v>
      </c>
      <c r="F75" s="73">
        <v>141</v>
      </c>
      <c r="G75" s="73">
        <v>10</v>
      </c>
      <c r="H75" s="73">
        <v>2</v>
      </c>
      <c r="I75" s="73">
        <f t="shared" si="0"/>
        <v>227</v>
      </c>
      <c r="J75" s="73">
        <v>4</v>
      </c>
      <c r="K75" s="73">
        <f t="shared" si="1"/>
        <v>231</v>
      </c>
      <c r="L75" s="39"/>
    </row>
    <row r="76" spans="1:12" s="30" customFormat="1" ht="14.25" customHeight="1">
      <c r="A76" s="139"/>
      <c r="B76" s="92">
        <v>601</v>
      </c>
      <c r="C76" s="138"/>
      <c r="D76" s="138" t="s">
        <v>64</v>
      </c>
      <c r="E76" s="73">
        <v>87</v>
      </c>
      <c r="F76" s="73">
        <v>120</v>
      </c>
      <c r="G76" s="73">
        <v>2</v>
      </c>
      <c r="H76" s="73">
        <v>2</v>
      </c>
      <c r="I76" s="73">
        <f t="shared" si="0"/>
        <v>211</v>
      </c>
      <c r="J76" s="73">
        <v>6</v>
      </c>
      <c r="K76" s="73">
        <f t="shared" si="1"/>
        <v>217</v>
      </c>
      <c r="L76" s="39"/>
    </row>
    <row r="77" spans="1:12" ht="14.25" customHeight="1">
      <c r="A77" s="139"/>
      <c r="B77" s="92">
        <v>601</v>
      </c>
      <c r="C77" s="138"/>
      <c r="D77" s="138" t="s">
        <v>152</v>
      </c>
      <c r="E77" s="73">
        <v>82</v>
      </c>
      <c r="F77" s="73">
        <v>107</v>
      </c>
      <c r="G77" s="73">
        <v>3</v>
      </c>
      <c r="H77" s="73">
        <v>3</v>
      </c>
      <c r="I77" s="73">
        <f t="shared" ref="I77:I140" si="2">SUM(E77:H77)</f>
        <v>195</v>
      </c>
      <c r="J77" s="73">
        <v>4</v>
      </c>
      <c r="K77" s="73">
        <f t="shared" ref="K77:K140" si="3">SUM(I77:J77)</f>
        <v>199</v>
      </c>
      <c r="L77" s="39"/>
    </row>
    <row r="78" spans="1:12" ht="14.25" customHeight="1">
      <c r="A78" s="139"/>
      <c r="B78" s="92">
        <v>602</v>
      </c>
      <c r="C78" s="138"/>
      <c r="D78" s="138" t="s">
        <v>13</v>
      </c>
      <c r="E78" s="73">
        <v>142</v>
      </c>
      <c r="F78" s="73">
        <v>141</v>
      </c>
      <c r="G78" s="73">
        <v>11</v>
      </c>
      <c r="H78" s="73">
        <v>4</v>
      </c>
      <c r="I78" s="73">
        <f t="shared" si="2"/>
        <v>298</v>
      </c>
      <c r="J78" s="73">
        <v>1</v>
      </c>
      <c r="K78" s="73">
        <f t="shared" si="3"/>
        <v>299</v>
      </c>
      <c r="L78" s="39"/>
    </row>
    <row r="79" spans="1:12" ht="14.25" customHeight="1">
      <c r="A79" s="136"/>
      <c r="B79" s="92">
        <v>602</v>
      </c>
      <c r="C79" s="138"/>
      <c r="D79" s="138" t="s">
        <v>15</v>
      </c>
      <c r="E79" s="73">
        <v>126</v>
      </c>
      <c r="F79" s="73">
        <v>131</v>
      </c>
      <c r="G79" s="73">
        <v>12</v>
      </c>
      <c r="H79" s="73">
        <v>0</v>
      </c>
      <c r="I79" s="73">
        <f t="shared" si="2"/>
        <v>269</v>
      </c>
      <c r="J79" s="73">
        <v>4</v>
      </c>
      <c r="K79" s="73">
        <f t="shared" si="3"/>
        <v>273</v>
      </c>
      <c r="L79" s="39"/>
    </row>
    <row r="80" spans="1:12" ht="14.25" customHeight="1">
      <c r="A80" s="139"/>
      <c r="B80" s="92">
        <v>603</v>
      </c>
      <c r="C80" s="138"/>
      <c r="D80" s="138" t="s">
        <v>13</v>
      </c>
      <c r="E80" s="73">
        <v>87</v>
      </c>
      <c r="F80" s="73">
        <v>138</v>
      </c>
      <c r="G80" s="73">
        <v>3</v>
      </c>
      <c r="H80" s="73">
        <v>4</v>
      </c>
      <c r="I80" s="73">
        <f t="shared" si="2"/>
        <v>232</v>
      </c>
      <c r="J80" s="73">
        <v>2</v>
      </c>
      <c r="K80" s="73">
        <f t="shared" si="3"/>
        <v>234</v>
      </c>
      <c r="L80" s="39"/>
    </row>
    <row r="81" spans="1:12" ht="14.25" customHeight="1">
      <c r="A81" s="139"/>
      <c r="B81" s="92">
        <v>603</v>
      </c>
      <c r="C81" s="138"/>
      <c r="D81" s="138" t="s">
        <v>15</v>
      </c>
      <c r="E81" s="73">
        <v>97</v>
      </c>
      <c r="F81" s="73">
        <v>144</v>
      </c>
      <c r="G81" s="73">
        <v>2</v>
      </c>
      <c r="H81" s="73">
        <v>3</v>
      </c>
      <c r="I81" s="73">
        <f t="shared" si="2"/>
        <v>246</v>
      </c>
      <c r="J81" s="73">
        <v>1</v>
      </c>
      <c r="K81" s="73">
        <f t="shared" si="3"/>
        <v>247</v>
      </c>
      <c r="L81" s="39"/>
    </row>
    <row r="82" spans="1:12" ht="14.25" customHeight="1">
      <c r="A82" s="139"/>
      <c r="B82" s="92">
        <v>604</v>
      </c>
      <c r="C82" s="138"/>
      <c r="D82" s="138" t="s">
        <v>13</v>
      </c>
      <c r="E82" s="73">
        <v>110</v>
      </c>
      <c r="F82" s="73">
        <v>147</v>
      </c>
      <c r="G82" s="73">
        <v>3</v>
      </c>
      <c r="H82" s="73">
        <v>6</v>
      </c>
      <c r="I82" s="73">
        <f t="shared" si="2"/>
        <v>266</v>
      </c>
      <c r="J82" s="73">
        <v>2</v>
      </c>
      <c r="K82" s="73">
        <f t="shared" si="3"/>
        <v>268</v>
      </c>
      <c r="L82" s="39"/>
    </row>
    <row r="83" spans="1:12" ht="14.25" customHeight="1">
      <c r="A83" s="139"/>
      <c r="B83" s="92">
        <v>604</v>
      </c>
      <c r="C83" s="138"/>
      <c r="D83" s="138" t="s">
        <v>15</v>
      </c>
      <c r="E83" s="73">
        <v>101</v>
      </c>
      <c r="F83" s="73">
        <v>172</v>
      </c>
      <c r="G83" s="73">
        <v>6</v>
      </c>
      <c r="H83" s="73">
        <v>4</v>
      </c>
      <c r="I83" s="73">
        <f t="shared" si="2"/>
        <v>283</v>
      </c>
      <c r="J83" s="73">
        <v>6</v>
      </c>
      <c r="K83" s="73">
        <f t="shared" si="3"/>
        <v>289</v>
      </c>
      <c r="L83" s="39"/>
    </row>
    <row r="84" spans="1:12" ht="14.25" customHeight="1">
      <c r="A84" s="139"/>
      <c r="B84" s="92">
        <v>605</v>
      </c>
      <c r="C84" s="138"/>
      <c r="D84" s="138" t="s">
        <v>13</v>
      </c>
      <c r="E84" s="73">
        <v>129</v>
      </c>
      <c r="F84" s="73">
        <v>172</v>
      </c>
      <c r="G84" s="73">
        <v>3</v>
      </c>
      <c r="H84" s="73">
        <v>4</v>
      </c>
      <c r="I84" s="73">
        <f t="shared" si="2"/>
        <v>308</v>
      </c>
      <c r="J84" s="73">
        <v>2</v>
      </c>
      <c r="K84" s="73">
        <f t="shared" si="3"/>
        <v>310</v>
      </c>
      <c r="L84" s="39"/>
    </row>
    <row r="85" spans="1:12" ht="14.25" customHeight="1">
      <c r="A85" s="139"/>
      <c r="B85" s="92">
        <v>605</v>
      </c>
      <c r="C85" s="138"/>
      <c r="D85" s="138" t="s">
        <v>15</v>
      </c>
      <c r="E85" s="73">
        <v>161</v>
      </c>
      <c r="F85" s="73">
        <v>152</v>
      </c>
      <c r="G85" s="73">
        <v>6</v>
      </c>
      <c r="H85" s="73">
        <v>1</v>
      </c>
      <c r="I85" s="73">
        <f t="shared" si="2"/>
        <v>320</v>
      </c>
      <c r="J85" s="73">
        <v>5</v>
      </c>
      <c r="K85" s="73">
        <f t="shared" si="3"/>
        <v>325</v>
      </c>
      <c r="L85" s="39"/>
    </row>
    <row r="86" spans="1:12" ht="14.25" customHeight="1">
      <c r="A86" s="139"/>
      <c r="B86" s="92">
        <v>606</v>
      </c>
      <c r="C86" s="138"/>
      <c r="D86" s="138" t="s">
        <v>13</v>
      </c>
      <c r="E86" s="73">
        <v>123</v>
      </c>
      <c r="F86" s="73">
        <v>163</v>
      </c>
      <c r="G86" s="73">
        <v>9</v>
      </c>
      <c r="H86" s="73">
        <v>3</v>
      </c>
      <c r="I86" s="73">
        <f t="shared" si="2"/>
        <v>298</v>
      </c>
      <c r="J86" s="73">
        <v>5</v>
      </c>
      <c r="K86" s="73">
        <f t="shared" si="3"/>
        <v>303</v>
      </c>
      <c r="L86" s="39"/>
    </row>
    <row r="87" spans="1:12" ht="14.25" customHeight="1">
      <c r="A87" s="139"/>
      <c r="B87" s="92">
        <v>606</v>
      </c>
      <c r="C87" s="138"/>
      <c r="D87" s="138" t="s">
        <v>15</v>
      </c>
      <c r="E87" s="73">
        <v>148</v>
      </c>
      <c r="F87" s="73">
        <v>143</v>
      </c>
      <c r="G87" s="73">
        <v>3</v>
      </c>
      <c r="H87" s="73">
        <v>2</v>
      </c>
      <c r="I87" s="73">
        <f t="shared" si="2"/>
        <v>296</v>
      </c>
      <c r="J87" s="73">
        <v>5</v>
      </c>
      <c r="K87" s="73">
        <f t="shared" si="3"/>
        <v>301</v>
      </c>
      <c r="L87" s="39"/>
    </row>
    <row r="88" spans="1:12" ht="14.25" customHeight="1">
      <c r="A88" s="139"/>
      <c r="B88" s="92">
        <v>607</v>
      </c>
      <c r="C88" s="138"/>
      <c r="D88" s="138" t="s">
        <v>13</v>
      </c>
      <c r="E88" s="73">
        <v>104</v>
      </c>
      <c r="F88" s="73">
        <v>152</v>
      </c>
      <c r="G88" s="73">
        <v>1</v>
      </c>
      <c r="H88" s="73">
        <v>10</v>
      </c>
      <c r="I88" s="73">
        <f t="shared" si="2"/>
        <v>267</v>
      </c>
      <c r="J88" s="73">
        <v>2</v>
      </c>
      <c r="K88" s="73">
        <f t="shared" si="3"/>
        <v>269</v>
      </c>
      <c r="L88" s="39"/>
    </row>
    <row r="89" spans="1:12" ht="14.25" customHeight="1">
      <c r="A89" s="139"/>
      <c r="B89" s="92">
        <v>607</v>
      </c>
      <c r="C89" s="138"/>
      <c r="D89" s="138" t="s">
        <v>15</v>
      </c>
      <c r="E89" s="73">
        <v>119</v>
      </c>
      <c r="F89" s="73">
        <v>164</v>
      </c>
      <c r="G89" s="73">
        <v>5</v>
      </c>
      <c r="H89" s="73">
        <v>2</v>
      </c>
      <c r="I89" s="73">
        <f t="shared" si="2"/>
        <v>290</v>
      </c>
      <c r="J89" s="73">
        <v>10</v>
      </c>
      <c r="K89" s="73">
        <f t="shared" si="3"/>
        <v>300</v>
      </c>
      <c r="L89" s="39"/>
    </row>
    <row r="90" spans="1:12" ht="14.25" customHeight="1">
      <c r="A90" s="139"/>
      <c r="B90" s="92">
        <v>608</v>
      </c>
      <c r="C90" s="138"/>
      <c r="D90" s="138" t="s">
        <v>13</v>
      </c>
      <c r="E90" s="73">
        <v>139</v>
      </c>
      <c r="F90" s="73">
        <v>147</v>
      </c>
      <c r="G90" s="73">
        <v>5</v>
      </c>
      <c r="H90" s="73">
        <v>8</v>
      </c>
      <c r="I90" s="73">
        <f t="shared" si="2"/>
        <v>299</v>
      </c>
      <c r="J90" s="73">
        <v>1</v>
      </c>
      <c r="K90" s="73">
        <f t="shared" si="3"/>
        <v>300</v>
      </c>
      <c r="L90" s="39"/>
    </row>
    <row r="91" spans="1:12" ht="14.25" customHeight="1">
      <c r="A91" s="139"/>
      <c r="B91" s="92">
        <v>608</v>
      </c>
      <c r="C91" s="138"/>
      <c r="D91" s="138" t="s">
        <v>15</v>
      </c>
      <c r="E91" s="73">
        <v>124</v>
      </c>
      <c r="F91" s="73">
        <v>159</v>
      </c>
      <c r="G91" s="73">
        <v>5</v>
      </c>
      <c r="H91" s="73">
        <v>2</v>
      </c>
      <c r="I91" s="73">
        <f t="shared" si="2"/>
        <v>290</v>
      </c>
      <c r="J91" s="73">
        <v>4</v>
      </c>
      <c r="K91" s="73">
        <f t="shared" si="3"/>
        <v>294</v>
      </c>
      <c r="L91" s="39"/>
    </row>
    <row r="92" spans="1:12" ht="14.25" customHeight="1">
      <c r="A92" s="139"/>
      <c r="B92" s="92">
        <v>610</v>
      </c>
      <c r="C92" s="138"/>
      <c r="D92" s="138" t="s">
        <v>13</v>
      </c>
      <c r="E92" s="73">
        <v>117</v>
      </c>
      <c r="F92" s="73">
        <v>192</v>
      </c>
      <c r="G92" s="73">
        <v>10</v>
      </c>
      <c r="H92" s="73">
        <v>2</v>
      </c>
      <c r="I92" s="73">
        <f t="shared" si="2"/>
        <v>321</v>
      </c>
      <c r="J92" s="73">
        <v>5</v>
      </c>
      <c r="K92" s="73">
        <f t="shared" si="3"/>
        <v>326</v>
      </c>
      <c r="L92" s="39"/>
    </row>
    <row r="93" spans="1:12" ht="14.25" customHeight="1">
      <c r="A93" s="139"/>
      <c r="B93" s="92">
        <v>610</v>
      </c>
      <c r="C93" s="138"/>
      <c r="D93" s="138" t="s">
        <v>64</v>
      </c>
      <c r="E93" s="73">
        <v>100</v>
      </c>
      <c r="F93" s="73">
        <v>192</v>
      </c>
      <c r="G93" s="73">
        <v>6</v>
      </c>
      <c r="H93" s="73">
        <v>1</v>
      </c>
      <c r="I93" s="73">
        <f t="shared" si="2"/>
        <v>299</v>
      </c>
      <c r="J93" s="73">
        <v>5</v>
      </c>
      <c r="K93" s="73">
        <f t="shared" si="3"/>
        <v>304</v>
      </c>
      <c r="L93" s="39"/>
    </row>
    <row r="94" spans="1:12" ht="14.25" customHeight="1">
      <c r="A94" s="139"/>
      <c r="B94" s="92">
        <v>610</v>
      </c>
      <c r="C94" s="138"/>
      <c r="D94" s="138" t="s">
        <v>152</v>
      </c>
      <c r="E94" s="73">
        <v>111</v>
      </c>
      <c r="F94" s="73">
        <v>191</v>
      </c>
      <c r="G94" s="73">
        <v>3</v>
      </c>
      <c r="H94" s="73">
        <v>2</v>
      </c>
      <c r="I94" s="73">
        <f t="shared" si="2"/>
        <v>307</v>
      </c>
      <c r="J94" s="73">
        <v>3</v>
      </c>
      <c r="K94" s="73">
        <f t="shared" si="3"/>
        <v>310</v>
      </c>
      <c r="L94" s="39"/>
    </row>
    <row r="95" spans="1:12" ht="14.25" customHeight="1">
      <c r="A95" s="139"/>
      <c r="B95" s="92">
        <v>610</v>
      </c>
      <c r="C95" s="138"/>
      <c r="D95" s="138" t="s">
        <v>268</v>
      </c>
      <c r="E95" s="73">
        <v>109</v>
      </c>
      <c r="F95" s="73">
        <v>202</v>
      </c>
      <c r="G95" s="89">
        <v>6</v>
      </c>
      <c r="H95" s="89">
        <v>3</v>
      </c>
      <c r="I95" s="73">
        <f t="shared" si="2"/>
        <v>320</v>
      </c>
      <c r="J95" s="89">
        <v>6</v>
      </c>
      <c r="K95" s="73">
        <f t="shared" si="3"/>
        <v>326</v>
      </c>
      <c r="L95" s="39"/>
    </row>
    <row r="96" spans="1:12" ht="14.25" customHeight="1">
      <c r="A96" s="139"/>
      <c r="B96" s="92">
        <v>611</v>
      </c>
      <c r="C96" s="138"/>
      <c r="D96" s="138" t="s">
        <v>13</v>
      </c>
      <c r="E96" s="73">
        <v>106</v>
      </c>
      <c r="F96" s="73">
        <v>139</v>
      </c>
      <c r="G96" s="73">
        <v>6</v>
      </c>
      <c r="H96" s="73">
        <v>3</v>
      </c>
      <c r="I96" s="73">
        <f t="shared" si="2"/>
        <v>254</v>
      </c>
      <c r="J96" s="73">
        <v>9</v>
      </c>
      <c r="K96" s="73">
        <f t="shared" si="3"/>
        <v>263</v>
      </c>
      <c r="L96" s="39"/>
    </row>
    <row r="97" spans="1:12" ht="14.25" customHeight="1">
      <c r="A97" s="139"/>
      <c r="B97" s="92">
        <v>611</v>
      </c>
      <c r="C97" s="138"/>
      <c r="D97" s="138" t="s">
        <v>15</v>
      </c>
      <c r="E97" s="73">
        <v>105</v>
      </c>
      <c r="F97" s="73">
        <v>147</v>
      </c>
      <c r="G97" s="73">
        <v>5</v>
      </c>
      <c r="H97" s="73">
        <v>10</v>
      </c>
      <c r="I97" s="73">
        <f t="shared" si="2"/>
        <v>267</v>
      </c>
      <c r="J97" s="73">
        <v>10</v>
      </c>
      <c r="K97" s="73">
        <f t="shared" si="3"/>
        <v>277</v>
      </c>
      <c r="L97" s="39"/>
    </row>
    <row r="98" spans="1:12" ht="14.25" customHeight="1">
      <c r="A98" s="139"/>
      <c r="B98" s="92">
        <v>612</v>
      </c>
      <c r="C98" s="138"/>
      <c r="D98" s="138" t="s">
        <v>13</v>
      </c>
      <c r="E98" s="73">
        <v>92</v>
      </c>
      <c r="F98" s="73">
        <v>121</v>
      </c>
      <c r="G98" s="73">
        <v>3</v>
      </c>
      <c r="H98" s="73">
        <v>3</v>
      </c>
      <c r="I98" s="73">
        <f t="shared" si="2"/>
        <v>219</v>
      </c>
      <c r="J98" s="73">
        <v>5</v>
      </c>
      <c r="K98" s="73">
        <f t="shared" si="3"/>
        <v>224</v>
      </c>
      <c r="L98" s="39"/>
    </row>
    <row r="99" spans="1:12" ht="14.25" customHeight="1">
      <c r="A99" s="139"/>
      <c r="B99" s="92">
        <v>612</v>
      </c>
      <c r="C99" s="138"/>
      <c r="D99" s="138" t="s">
        <v>15</v>
      </c>
      <c r="E99" s="73">
        <v>82</v>
      </c>
      <c r="F99" s="73">
        <v>126</v>
      </c>
      <c r="G99" s="73">
        <v>2</v>
      </c>
      <c r="H99" s="73">
        <v>2</v>
      </c>
      <c r="I99" s="73">
        <f t="shared" si="2"/>
        <v>212</v>
      </c>
      <c r="J99" s="73">
        <v>4</v>
      </c>
      <c r="K99" s="73">
        <f t="shared" si="3"/>
        <v>216</v>
      </c>
      <c r="L99" s="39"/>
    </row>
    <row r="100" spans="1:12" ht="14.25" customHeight="1">
      <c r="A100" s="139"/>
      <c r="B100" s="92">
        <v>613</v>
      </c>
      <c r="C100" s="138"/>
      <c r="D100" s="138" t="s">
        <v>13</v>
      </c>
      <c r="E100" s="73">
        <v>105</v>
      </c>
      <c r="F100" s="73">
        <v>143</v>
      </c>
      <c r="G100" s="73">
        <v>3</v>
      </c>
      <c r="H100" s="73">
        <v>1</v>
      </c>
      <c r="I100" s="73">
        <f t="shared" si="2"/>
        <v>252</v>
      </c>
      <c r="J100" s="73">
        <v>8</v>
      </c>
      <c r="K100" s="73">
        <f t="shared" si="3"/>
        <v>260</v>
      </c>
      <c r="L100" s="39"/>
    </row>
    <row r="101" spans="1:12" ht="14.25" customHeight="1">
      <c r="A101" s="139"/>
      <c r="B101" s="92">
        <v>613</v>
      </c>
      <c r="C101" s="138"/>
      <c r="D101" s="138" t="s">
        <v>15</v>
      </c>
      <c r="E101" s="73">
        <v>102</v>
      </c>
      <c r="F101" s="73">
        <v>145</v>
      </c>
      <c r="G101" s="73">
        <v>2</v>
      </c>
      <c r="H101" s="73">
        <v>2</v>
      </c>
      <c r="I101" s="73">
        <f t="shared" si="2"/>
        <v>251</v>
      </c>
      <c r="J101" s="73">
        <v>4</v>
      </c>
      <c r="K101" s="73">
        <f t="shared" si="3"/>
        <v>255</v>
      </c>
      <c r="L101" s="39"/>
    </row>
    <row r="102" spans="1:12" ht="14.25" customHeight="1">
      <c r="A102" s="139"/>
      <c r="B102" s="92">
        <v>614</v>
      </c>
      <c r="C102" s="138"/>
      <c r="D102" s="138" t="s">
        <v>13</v>
      </c>
      <c r="E102" s="73">
        <v>100</v>
      </c>
      <c r="F102" s="73">
        <v>142</v>
      </c>
      <c r="G102" s="73">
        <v>0</v>
      </c>
      <c r="H102" s="73">
        <v>9</v>
      </c>
      <c r="I102" s="73">
        <f t="shared" si="2"/>
        <v>251</v>
      </c>
      <c r="J102" s="73">
        <v>2</v>
      </c>
      <c r="K102" s="73">
        <f t="shared" si="3"/>
        <v>253</v>
      </c>
      <c r="L102" s="39"/>
    </row>
    <row r="103" spans="1:12" ht="14.25" customHeight="1">
      <c r="A103" s="139"/>
      <c r="B103" s="92">
        <v>614</v>
      </c>
      <c r="C103" s="138"/>
      <c r="D103" s="138" t="s">
        <v>15</v>
      </c>
      <c r="E103" s="73">
        <v>106</v>
      </c>
      <c r="F103" s="73">
        <v>148</v>
      </c>
      <c r="G103" s="73">
        <v>3</v>
      </c>
      <c r="H103" s="73">
        <v>2</v>
      </c>
      <c r="I103" s="73">
        <f t="shared" si="2"/>
        <v>259</v>
      </c>
      <c r="J103" s="73">
        <v>3</v>
      </c>
      <c r="K103" s="73">
        <f t="shared" si="3"/>
        <v>262</v>
      </c>
      <c r="L103" s="39"/>
    </row>
    <row r="104" spans="1:12" ht="14.25" customHeight="1">
      <c r="A104" s="139"/>
      <c r="B104" s="92">
        <v>615</v>
      </c>
      <c r="C104" s="138"/>
      <c r="D104" s="138" t="s">
        <v>13</v>
      </c>
      <c r="E104" s="73">
        <v>102</v>
      </c>
      <c r="F104" s="73">
        <v>148</v>
      </c>
      <c r="G104" s="73">
        <v>0</v>
      </c>
      <c r="H104" s="73">
        <v>2</v>
      </c>
      <c r="I104" s="73">
        <f t="shared" si="2"/>
        <v>252</v>
      </c>
      <c r="J104" s="73">
        <v>5</v>
      </c>
      <c r="K104" s="73">
        <f t="shared" si="3"/>
        <v>257</v>
      </c>
      <c r="L104" s="39"/>
    </row>
    <row r="105" spans="1:12" ht="14.25" customHeight="1">
      <c r="A105" s="139"/>
      <c r="B105" s="92">
        <v>615</v>
      </c>
      <c r="C105" s="138"/>
      <c r="D105" s="138" t="s">
        <v>15</v>
      </c>
      <c r="E105" s="73">
        <v>95</v>
      </c>
      <c r="F105" s="73">
        <v>127</v>
      </c>
      <c r="G105" s="73">
        <v>0</v>
      </c>
      <c r="H105" s="73">
        <v>2</v>
      </c>
      <c r="I105" s="73">
        <f t="shared" si="2"/>
        <v>224</v>
      </c>
      <c r="J105" s="73">
        <v>5</v>
      </c>
      <c r="K105" s="73">
        <f t="shared" si="3"/>
        <v>229</v>
      </c>
      <c r="L105" s="39"/>
    </row>
    <row r="106" spans="1:12" ht="14.25" customHeight="1">
      <c r="A106" s="139"/>
      <c r="B106" s="92">
        <v>616</v>
      </c>
      <c r="C106" s="138"/>
      <c r="D106" s="138" t="s">
        <v>13</v>
      </c>
      <c r="E106" s="73">
        <v>138</v>
      </c>
      <c r="F106" s="73">
        <v>194</v>
      </c>
      <c r="G106" s="73">
        <v>8</v>
      </c>
      <c r="H106" s="73">
        <v>4</v>
      </c>
      <c r="I106" s="73">
        <f t="shared" si="2"/>
        <v>344</v>
      </c>
      <c r="J106" s="73">
        <v>6</v>
      </c>
      <c r="K106" s="73">
        <f t="shared" si="3"/>
        <v>350</v>
      </c>
      <c r="L106" s="39"/>
    </row>
    <row r="107" spans="1:12" ht="14.25" customHeight="1">
      <c r="A107" s="139"/>
      <c r="B107" s="92">
        <v>616</v>
      </c>
      <c r="C107" s="138"/>
      <c r="D107" s="138" t="s">
        <v>64</v>
      </c>
      <c r="E107" s="73">
        <v>146</v>
      </c>
      <c r="F107" s="73">
        <v>214</v>
      </c>
      <c r="G107" s="73">
        <v>7</v>
      </c>
      <c r="H107" s="73">
        <v>3</v>
      </c>
      <c r="I107" s="73">
        <f t="shared" si="2"/>
        <v>370</v>
      </c>
      <c r="J107" s="73">
        <v>2</v>
      </c>
      <c r="K107" s="73">
        <f t="shared" si="3"/>
        <v>372</v>
      </c>
      <c r="L107" s="39"/>
    </row>
    <row r="108" spans="1:12" s="30" customFormat="1" ht="14.25" customHeight="1">
      <c r="A108" s="139"/>
      <c r="B108" s="92">
        <v>616</v>
      </c>
      <c r="C108" s="138"/>
      <c r="D108" s="138" t="s">
        <v>152</v>
      </c>
      <c r="E108" s="73">
        <v>117</v>
      </c>
      <c r="F108" s="73">
        <v>189</v>
      </c>
      <c r="G108" s="73">
        <v>11</v>
      </c>
      <c r="H108" s="73">
        <v>1</v>
      </c>
      <c r="I108" s="73">
        <f t="shared" si="2"/>
        <v>318</v>
      </c>
      <c r="J108" s="73">
        <v>2</v>
      </c>
      <c r="K108" s="73">
        <f t="shared" si="3"/>
        <v>320</v>
      </c>
      <c r="L108" s="39"/>
    </row>
    <row r="109" spans="1:12" s="30" customFormat="1" ht="14.25" customHeight="1">
      <c r="A109" s="139"/>
      <c r="B109" s="92">
        <v>616</v>
      </c>
      <c r="C109" s="138"/>
      <c r="D109" s="138" t="s">
        <v>268</v>
      </c>
      <c r="E109" s="73">
        <v>151</v>
      </c>
      <c r="F109" s="73">
        <v>177</v>
      </c>
      <c r="G109" s="73">
        <v>5</v>
      </c>
      <c r="H109" s="73">
        <v>1</v>
      </c>
      <c r="I109" s="73">
        <f t="shared" si="2"/>
        <v>334</v>
      </c>
      <c r="J109" s="73">
        <v>1</v>
      </c>
      <c r="K109" s="73">
        <f t="shared" si="3"/>
        <v>335</v>
      </c>
      <c r="L109" s="39"/>
    </row>
    <row r="110" spans="1:12" ht="14.25" customHeight="1">
      <c r="A110" s="139"/>
      <c r="B110" s="92">
        <v>617</v>
      </c>
      <c r="C110" s="138"/>
      <c r="D110" s="138" t="s">
        <v>13</v>
      </c>
      <c r="E110" s="73">
        <v>163</v>
      </c>
      <c r="F110" s="73">
        <v>182</v>
      </c>
      <c r="G110" s="73">
        <v>9</v>
      </c>
      <c r="H110" s="73">
        <v>3</v>
      </c>
      <c r="I110" s="73">
        <f t="shared" si="2"/>
        <v>357</v>
      </c>
      <c r="J110" s="73">
        <v>3</v>
      </c>
      <c r="K110" s="73">
        <f t="shared" si="3"/>
        <v>360</v>
      </c>
      <c r="L110" s="39"/>
    </row>
    <row r="111" spans="1:12" ht="14.25" customHeight="1">
      <c r="A111" s="139"/>
      <c r="B111" s="92">
        <v>617</v>
      </c>
      <c r="C111" s="138"/>
      <c r="D111" s="138" t="s">
        <v>15</v>
      </c>
      <c r="E111" s="73">
        <v>160</v>
      </c>
      <c r="F111" s="73">
        <v>202</v>
      </c>
      <c r="G111" s="73">
        <v>7</v>
      </c>
      <c r="H111" s="73">
        <v>1</v>
      </c>
      <c r="I111" s="73">
        <f t="shared" si="2"/>
        <v>370</v>
      </c>
      <c r="J111" s="73">
        <v>3</v>
      </c>
      <c r="K111" s="73">
        <f t="shared" si="3"/>
        <v>373</v>
      </c>
      <c r="L111" s="39"/>
    </row>
    <row r="112" spans="1:12" ht="14.25" customHeight="1">
      <c r="A112" s="139"/>
      <c r="B112" s="92">
        <v>618</v>
      </c>
      <c r="C112" s="138"/>
      <c r="D112" s="138" t="s">
        <v>13</v>
      </c>
      <c r="E112" s="73">
        <v>136</v>
      </c>
      <c r="F112" s="73">
        <v>171</v>
      </c>
      <c r="G112" s="73">
        <v>3</v>
      </c>
      <c r="H112" s="73">
        <v>4</v>
      </c>
      <c r="I112" s="73">
        <f t="shared" si="2"/>
        <v>314</v>
      </c>
      <c r="J112" s="73">
        <v>1</v>
      </c>
      <c r="K112" s="73">
        <f t="shared" si="3"/>
        <v>315</v>
      </c>
      <c r="L112" s="39"/>
    </row>
    <row r="113" spans="1:12" ht="14.25" customHeight="1">
      <c r="A113" s="139"/>
      <c r="B113" s="92">
        <v>618</v>
      </c>
      <c r="C113" s="138"/>
      <c r="D113" s="138" t="s">
        <v>64</v>
      </c>
      <c r="E113" s="73">
        <v>118</v>
      </c>
      <c r="F113" s="73">
        <v>169</v>
      </c>
      <c r="G113" s="73">
        <v>3</v>
      </c>
      <c r="H113" s="73">
        <v>6</v>
      </c>
      <c r="I113" s="73">
        <f t="shared" si="2"/>
        <v>296</v>
      </c>
      <c r="J113" s="73">
        <v>3</v>
      </c>
      <c r="K113" s="73">
        <f t="shared" si="3"/>
        <v>299</v>
      </c>
      <c r="L113" s="39"/>
    </row>
    <row r="114" spans="1:12" ht="14.25" customHeight="1">
      <c r="A114" s="136"/>
      <c r="B114" s="92">
        <v>618</v>
      </c>
      <c r="C114" s="138"/>
      <c r="D114" s="138" t="s">
        <v>152</v>
      </c>
      <c r="E114" s="73">
        <v>130</v>
      </c>
      <c r="F114" s="73">
        <v>151</v>
      </c>
      <c r="G114" s="73">
        <v>5</v>
      </c>
      <c r="H114" s="73">
        <v>2</v>
      </c>
      <c r="I114" s="73">
        <f t="shared" si="2"/>
        <v>288</v>
      </c>
      <c r="J114" s="73">
        <v>0</v>
      </c>
      <c r="K114" s="73">
        <f t="shared" si="3"/>
        <v>288</v>
      </c>
      <c r="L114" s="39"/>
    </row>
    <row r="115" spans="1:12" ht="14.25" customHeight="1">
      <c r="A115" s="139"/>
      <c r="B115" s="92">
        <v>618</v>
      </c>
      <c r="C115" s="138"/>
      <c r="D115" s="138" t="s">
        <v>268</v>
      </c>
      <c r="E115" s="73">
        <v>114</v>
      </c>
      <c r="F115" s="73">
        <v>180</v>
      </c>
      <c r="G115" s="73">
        <v>5</v>
      </c>
      <c r="H115" s="73">
        <v>4</v>
      </c>
      <c r="I115" s="73">
        <f t="shared" si="2"/>
        <v>303</v>
      </c>
      <c r="J115" s="73">
        <v>2</v>
      </c>
      <c r="K115" s="73">
        <f t="shared" si="3"/>
        <v>305</v>
      </c>
      <c r="L115" s="39"/>
    </row>
    <row r="116" spans="1:12" ht="14.25" customHeight="1">
      <c r="A116" s="139"/>
      <c r="B116" s="92">
        <v>619</v>
      </c>
      <c r="C116" s="138"/>
      <c r="D116" s="138" t="s">
        <v>13</v>
      </c>
      <c r="E116" s="73">
        <v>98</v>
      </c>
      <c r="F116" s="73">
        <v>149</v>
      </c>
      <c r="G116" s="73">
        <v>7</v>
      </c>
      <c r="H116" s="73">
        <v>3</v>
      </c>
      <c r="I116" s="73">
        <f t="shared" si="2"/>
        <v>257</v>
      </c>
      <c r="J116" s="73">
        <v>4</v>
      </c>
      <c r="K116" s="73">
        <f t="shared" si="3"/>
        <v>261</v>
      </c>
      <c r="L116" s="39"/>
    </row>
    <row r="117" spans="1:12" ht="14.25" customHeight="1">
      <c r="A117" s="139"/>
      <c r="B117" s="92">
        <v>619</v>
      </c>
      <c r="C117" s="138"/>
      <c r="D117" s="138" t="s">
        <v>64</v>
      </c>
      <c r="E117" s="73">
        <v>106</v>
      </c>
      <c r="F117" s="73">
        <v>137</v>
      </c>
      <c r="G117" s="73">
        <v>3</v>
      </c>
      <c r="H117" s="73">
        <v>0</v>
      </c>
      <c r="I117" s="73">
        <f t="shared" si="2"/>
        <v>246</v>
      </c>
      <c r="J117" s="73">
        <v>3</v>
      </c>
      <c r="K117" s="73">
        <f t="shared" si="3"/>
        <v>249</v>
      </c>
      <c r="L117" s="39"/>
    </row>
    <row r="118" spans="1:12" ht="14.25" customHeight="1">
      <c r="A118" s="139"/>
      <c r="B118" s="92">
        <v>619</v>
      </c>
      <c r="C118" s="138"/>
      <c r="D118" s="138" t="s">
        <v>152</v>
      </c>
      <c r="E118" s="73">
        <v>114</v>
      </c>
      <c r="F118" s="73">
        <v>154</v>
      </c>
      <c r="G118" s="73">
        <v>4</v>
      </c>
      <c r="H118" s="73">
        <v>2</v>
      </c>
      <c r="I118" s="73">
        <f t="shared" si="2"/>
        <v>274</v>
      </c>
      <c r="J118" s="73">
        <v>7</v>
      </c>
      <c r="K118" s="73">
        <f t="shared" si="3"/>
        <v>281</v>
      </c>
      <c r="L118" s="39"/>
    </row>
    <row r="119" spans="1:12" ht="14.25" customHeight="1">
      <c r="A119" s="139"/>
      <c r="B119" s="92">
        <v>620</v>
      </c>
      <c r="C119" s="138"/>
      <c r="D119" s="138" t="s">
        <v>13</v>
      </c>
      <c r="E119" s="73">
        <v>132</v>
      </c>
      <c r="F119" s="73">
        <v>202</v>
      </c>
      <c r="G119" s="73">
        <v>5</v>
      </c>
      <c r="H119" s="73">
        <v>5</v>
      </c>
      <c r="I119" s="73">
        <f t="shared" si="2"/>
        <v>344</v>
      </c>
      <c r="J119" s="73">
        <v>3</v>
      </c>
      <c r="K119" s="73">
        <f t="shared" si="3"/>
        <v>347</v>
      </c>
      <c r="L119" s="39"/>
    </row>
    <row r="120" spans="1:12" ht="14.25" customHeight="1">
      <c r="A120" s="139"/>
      <c r="B120" s="92">
        <v>620</v>
      </c>
      <c r="C120" s="138"/>
      <c r="D120" s="138" t="s">
        <v>64</v>
      </c>
      <c r="E120" s="73">
        <v>128</v>
      </c>
      <c r="F120" s="73">
        <v>206</v>
      </c>
      <c r="G120" s="73">
        <v>7</v>
      </c>
      <c r="H120" s="73">
        <v>6</v>
      </c>
      <c r="I120" s="73">
        <f t="shared" si="2"/>
        <v>347</v>
      </c>
      <c r="J120" s="73">
        <v>3</v>
      </c>
      <c r="K120" s="73">
        <f t="shared" si="3"/>
        <v>350</v>
      </c>
      <c r="L120" s="39"/>
    </row>
    <row r="121" spans="1:12" ht="14.25" customHeight="1">
      <c r="A121" s="139"/>
      <c r="B121" s="92">
        <v>620</v>
      </c>
      <c r="C121" s="138"/>
      <c r="D121" s="138" t="s">
        <v>152</v>
      </c>
      <c r="E121" s="73">
        <v>132</v>
      </c>
      <c r="F121" s="73">
        <v>201</v>
      </c>
      <c r="G121" s="73">
        <v>7</v>
      </c>
      <c r="H121" s="73">
        <v>5</v>
      </c>
      <c r="I121" s="73">
        <f t="shared" si="2"/>
        <v>345</v>
      </c>
      <c r="J121" s="73">
        <v>3</v>
      </c>
      <c r="K121" s="73">
        <f t="shared" si="3"/>
        <v>348</v>
      </c>
      <c r="L121" s="39"/>
    </row>
    <row r="122" spans="1:12" ht="14.25" customHeight="1">
      <c r="A122" s="139"/>
      <c r="B122" s="92">
        <v>620</v>
      </c>
      <c r="C122" s="140"/>
      <c r="D122" s="138" t="s">
        <v>268</v>
      </c>
      <c r="E122" s="73">
        <v>129</v>
      </c>
      <c r="F122" s="73">
        <v>214</v>
      </c>
      <c r="G122" s="73">
        <v>4</v>
      </c>
      <c r="H122" s="73">
        <v>2</v>
      </c>
      <c r="I122" s="73">
        <f t="shared" si="2"/>
        <v>349</v>
      </c>
      <c r="J122" s="73">
        <v>7</v>
      </c>
      <c r="K122" s="73">
        <f t="shared" si="3"/>
        <v>356</v>
      </c>
      <c r="L122" s="39"/>
    </row>
    <row r="123" spans="1:12" ht="14.25" customHeight="1">
      <c r="A123" s="139"/>
      <c r="B123" s="92">
        <v>620</v>
      </c>
      <c r="C123" s="140"/>
      <c r="D123" s="138" t="s">
        <v>269</v>
      </c>
      <c r="E123" s="73">
        <v>115</v>
      </c>
      <c r="F123" s="73">
        <v>212</v>
      </c>
      <c r="G123" s="73">
        <v>3</v>
      </c>
      <c r="H123" s="73">
        <v>6</v>
      </c>
      <c r="I123" s="73">
        <f t="shared" si="2"/>
        <v>336</v>
      </c>
      <c r="J123" s="73">
        <v>9</v>
      </c>
      <c r="K123" s="73">
        <f t="shared" si="3"/>
        <v>345</v>
      </c>
      <c r="L123" s="39"/>
    </row>
    <row r="124" spans="1:12" ht="14.25" customHeight="1">
      <c r="A124" s="139"/>
      <c r="B124" s="92">
        <v>620</v>
      </c>
      <c r="C124" s="138"/>
      <c r="D124" s="138" t="s">
        <v>272</v>
      </c>
      <c r="E124" s="73">
        <v>119</v>
      </c>
      <c r="F124" s="73">
        <v>203</v>
      </c>
      <c r="G124" s="73">
        <v>4</v>
      </c>
      <c r="H124" s="73">
        <v>3</v>
      </c>
      <c r="I124" s="73">
        <f t="shared" si="2"/>
        <v>329</v>
      </c>
      <c r="J124" s="73">
        <v>5</v>
      </c>
      <c r="K124" s="73">
        <f t="shared" si="3"/>
        <v>334</v>
      </c>
      <c r="L124" s="39"/>
    </row>
    <row r="125" spans="1:12" ht="14.25" customHeight="1">
      <c r="A125" s="139"/>
      <c r="B125" s="92">
        <v>620</v>
      </c>
      <c r="C125" s="138"/>
      <c r="D125" s="138" t="s">
        <v>273</v>
      </c>
      <c r="E125" s="73">
        <v>115</v>
      </c>
      <c r="F125" s="73">
        <v>218</v>
      </c>
      <c r="G125" s="73">
        <v>8</v>
      </c>
      <c r="H125" s="73">
        <v>2</v>
      </c>
      <c r="I125" s="73">
        <f t="shared" si="2"/>
        <v>343</v>
      </c>
      <c r="J125" s="73">
        <v>4</v>
      </c>
      <c r="K125" s="73">
        <f t="shared" si="3"/>
        <v>347</v>
      </c>
      <c r="L125" s="39"/>
    </row>
    <row r="126" spans="1:12" ht="14.25" customHeight="1">
      <c r="A126" s="139"/>
      <c r="B126" s="92">
        <v>620</v>
      </c>
      <c r="C126" s="138"/>
      <c r="D126" s="138" t="s">
        <v>274</v>
      </c>
      <c r="E126" s="73">
        <v>106</v>
      </c>
      <c r="F126" s="73">
        <v>201</v>
      </c>
      <c r="G126" s="73">
        <v>5</v>
      </c>
      <c r="H126" s="73">
        <v>6</v>
      </c>
      <c r="I126" s="73">
        <f t="shared" si="2"/>
        <v>318</v>
      </c>
      <c r="J126" s="73">
        <v>3</v>
      </c>
      <c r="K126" s="73">
        <f t="shared" si="3"/>
        <v>321</v>
      </c>
      <c r="L126" s="39"/>
    </row>
    <row r="127" spans="1:12" ht="14.25" customHeight="1">
      <c r="A127" s="139"/>
      <c r="B127" s="92">
        <v>620</v>
      </c>
      <c r="C127" s="138"/>
      <c r="D127" s="138" t="s">
        <v>275</v>
      </c>
      <c r="E127" s="73">
        <v>140</v>
      </c>
      <c r="F127" s="73">
        <v>218</v>
      </c>
      <c r="G127" s="73">
        <v>4</v>
      </c>
      <c r="H127" s="73">
        <v>3</v>
      </c>
      <c r="I127" s="73">
        <f t="shared" si="2"/>
        <v>365</v>
      </c>
      <c r="J127" s="73">
        <v>8</v>
      </c>
      <c r="K127" s="73">
        <f t="shared" si="3"/>
        <v>373</v>
      </c>
      <c r="L127" s="39"/>
    </row>
    <row r="128" spans="1:12" ht="14.25" customHeight="1">
      <c r="A128" s="139"/>
      <c r="B128" s="92">
        <v>621</v>
      </c>
      <c r="C128" s="138"/>
      <c r="D128" s="138" t="s">
        <v>13</v>
      </c>
      <c r="E128" s="73">
        <v>110</v>
      </c>
      <c r="F128" s="73">
        <v>180</v>
      </c>
      <c r="G128" s="73">
        <v>8</v>
      </c>
      <c r="H128" s="73">
        <v>7</v>
      </c>
      <c r="I128" s="73">
        <f t="shared" si="2"/>
        <v>305</v>
      </c>
      <c r="J128" s="73">
        <v>9</v>
      </c>
      <c r="K128" s="73">
        <f t="shared" si="3"/>
        <v>314</v>
      </c>
      <c r="L128" s="39"/>
    </row>
    <row r="129" spans="1:12" ht="14.25" customHeight="1">
      <c r="A129" s="139"/>
      <c r="B129" s="92">
        <v>621</v>
      </c>
      <c r="C129" s="138"/>
      <c r="D129" s="138" t="s">
        <v>15</v>
      </c>
      <c r="E129" s="73">
        <v>115</v>
      </c>
      <c r="F129" s="73">
        <v>177</v>
      </c>
      <c r="G129" s="73">
        <v>3</v>
      </c>
      <c r="H129" s="73">
        <v>8</v>
      </c>
      <c r="I129" s="73">
        <f t="shared" si="2"/>
        <v>303</v>
      </c>
      <c r="J129" s="73">
        <v>5</v>
      </c>
      <c r="K129" s="73">
        <f t="shared" si="3"/>
        <v>308</v>
      </c>
      <c r="L129" s="39"/>
    </row>
    <row r="130" spans="1:12" ht="14.25" customHeight="1">
      <c r="A130" s="139"/>
      <c r="B130" s="92">
        <v>622</v>
      </c>
      <c r="C130" s="138"/>
      <c r="D130" s="138" t="s">
        <v>13</v>
      </c>
      <c r="E130" s="73">
        <v>77</v>
      </c>
      <c r="F130" s="73">
        <v>113</v>
      </c>
      <c r="G130" s="73">
        <v>5</v>
      </c>
      <c r="H130" s="73">
        <v>4</v>
      </c>
      <c r="I130" s="73">
        <f t="shared" si="2"/>
        <v>199</v>
      </c>
      <c r="J130" s="73">
        <v>0</v>
      </c>
      <c r="K130" s="73">
        <f t="shared" si="3"/>
        <v>199</v>
      </c>
      <c r="L130" s="39"/>
    </row>
    <row r="131" spans="1:12" ht="14.25" customHeight="1">
      <c r="A131" s="139"/>
      <c r="B131" s="92">
        <v>622</v>
      </c>
      <c r="C131" s="138"/>
      <c r="D131" s="138" t="s">
        <v>15</v>
      </c>
      <c r="E131" s="73">
        <v>59</v>
      </c>
      <c r="F131" s="73">
        <v>96</v>
      </c>
      <c r="G131" s="73">
        <v>5</v>
      </c>
      <c r="H131" s="73">
        <v>2</v>
      </c>
      <c r="I131" s="73">
        <f t="shared" si="2"/>
        <v>162</v>
      </c>
      <c r="J131" s="73">
        <v>13</v>
      </c>
      <c r="K131" s="73">
        <f t="shared" si="3"/>
        <v>175</v>
      </c>
      <c r="L131" s="39"/>
    </row>
    <row r="132" spans="1:12" ht="14.25" customHeight="1">
      <c r="A132" s="139"/>
      <c r="B132" s="92">
        <v>623</v>
      </c>
      <c r="C132" s="138"/>
      <c r="D132" s="138" t="s">
        <v>13</v>
      </c>
      <c r="E132" s="73">
        <v>135</v>
      </c>
      <c r="F132" s="73">
        <v>184</v>
      </c>
      <c r="G132" s="73">
        <v>3</v>
      </c>
      <c r="H132" s="73">
        <v>2</v>
      </c>
      <c r="I132" s="73">
        <f t="shared" si="2"/>
        <v>324</v>
      </c>
      <c r="J132" s="73">
        <v>1</v>
      </c>
      <c r="K132" s="73">
        <f t="shared" si="3"/>
        <v>325</v>
      </c>
      <c r="L132" s="39"/>
    </row>
    <row r="133" spans="1:12" ht="14.25" customHeight="1">
      <c r="A133" s="139"/>
      <c r="B133" s="92">
        <v>623</v>
      </c>
      <c r="C133" s="138"/>
      <c r="D133" s="138" t="s">
        <v>15</v>
      </c>
      <c r="E133" s="73">
        <v>148</v>
      </c>
      <c r="F133" s="73">
        <v>200</v>
      </c>
      <c r="G133" s="73">
        <v>2</v>
      </c>
      <c r="H133" s="73">
        <v>4</v>
      </c>
      <c r="I133" s="73">
        <f t="shared" si="2"/>
        <v>354</v>
      </c>
      <c r="J133" s="73">
        <v>0</v>
      </c>
      <c r="K133" s="73">
        <f t="shared" si="3"/>
        <v>354</v>
      </c>
      <c r="L133" s="39"/>
    </row>
    <row r="134" spans="1:12" ht="14.25" customHeight="1">
      <c r="A134" s="139"/>
      <c r="B134" s="92">
        <v>624</v>
      </c>
      <c r="C134" s="138"/>
      <c r="D134" s="138" t="s">
        <v>13</v>
      </c>
      <c r="E134" s="73">
        <v>123</v>
      </c>
      <c r="F134" s="73">
        <v>157</v>
      </c>
      <c r="G134" s="73">
        <v>1</v>
      </c>
      <c r="H134" s="73">
        <v>4</v>
      </c>
      <c r="I134" s="73">
        <f t="shared" si="2"/>
        <v>285</v>
      </c>
      <c r="J134" s="73">
        <v>0</v>
      </c>
      <c r="K134" s="73">
        <f t="shared" si="3"/>
        <v>285</v>
      </c>
      <c r="L134" s="39"/>
    </row>
    <row r="135" spans="1:12" ht="14.25" customHeight="1">
      <c r="A135" s="139"/>
      <c r="B135" s="92">
        <v>624</v>
      </c>
      <c r="C135" s="138"/>
      <c r="D135" s="138" t="s">
        <v>15</v>
      </c>
      <c r="E135" s="73">
        <v>101</v>
      </c>
      <c r="F135" s="73">
        <v>157</v>
      </c>
      <c r="G135" s="73">
        <v>4</v>
      </c>
      <c r="H135" s="73">
        <v>11</v>
      </c>
      <c r="I135" s="73">
        <f t="shared" si="2"/>
        <v>273</v>
      </c>
      <c r="J135" s="73">
        <v>9</v>
      </c>
      <c r="K135" s="73">
        <f t="shared" si="3"/>
        <v>282</v>
      </c>
      <c r="L135" s="39"/>
    </row>
    <row r="136" spans="1:12" ht="14.25" customHeight="1">
      <c r="A136" s="139"/>
      <c r="B136" s="92">
        <v>625</v>
      </c>
      <c r="C136" s="138"/>
      <c r="D136" s="138" t="s">
        <v>13</v>
      </c>
      <c r="E136" s="73">
        <v>111</v>
      </c>
      <c r="F136" s="73">
        <v>198</v>
      </c>
      <c r="G136" s="73">
        <v>0</v>
      </c>
      <c r="H136" s="73">
        <v>3</v>
      </c>
      <c r="I136" s="73">
        <f t="shared" si="2"/>
        <v>312</v>
      </c>
      <c r="J136" s="73">
        <v>1</v>
      </c>
      <c r="K136" s="73">
        <f t="shared" si="3"/>
        <v>313</v>
      </c>
      <c r="L136" s="39"/>
    </row>
    <row r="137" spans="1:12" ht="14.25" customHeight="1">
      <c r="A137" s="136" t="s">
        <v>276</v>
      </c>
      <c r="B137" s="92">
        <v>625</v>
      </c>
      <c r="C137" s="138"/>
      <c r="D137" s="138" t="s">
        <v>64</v>
      </c>
      <c r="E137" s="73">
        <v>153</v>
      </c>
      <c r="F137" s="73">
        <v>173</v>
      </c>
      <c r="G137" s="73">
        <v>3</v>
      </c>
      <c r="H137" s="73">
        <v>5</v>
      </c>
      <c r="I137" s="73">
        <f t="shared" si="2"/>
        <v>334</v>
      </c>
      <c r="J137" s="73">
        <v>8</v>
      </c>
      <c r="K137" s="73">
        <f t="shared" si="3"/>
        <v>342</v>
      </c>
      <c r="L137" s="39"/>
    </row>
    <row r="138" spans="1:12" ht="14.25" customHeight="1">
      <c r="A138" s="139"/>
      <c r="B138" s="92">
        <v>625</v>
      </c>
      <c r="C138" s="138"/>
      <c r="D138" s="138" t="s">
        <v>152</v>
      </c>
      <c r="E138" s="73">
        <v>139</v>
      </c>
      <c r="F138" s="73">
        <v>167</v>
      </c>
      <c r="G138" s="73">
        <v>3</v>
      </c>
      <c r="H138" s="73">
        <v>5</v>
      </c>
      <c r="I138" s="73">
        <f t="shared" si="2"/>
        <v>314</v>
      </c>
      <c r="J138" s="73">
        <v>3</v>
      </c>
      <c r="K138" s="73">
        <f t="shared" si="3"/>
        <v>317</v>
      </c>
      <c r="L138" s="39"/>
    </row>
    <row r="139" spans="1:12" ht="14.25" customHeight="1">
      <c r="A139" s="139"/>
      <c r="B139" s="92">
        <v>626</v>
      </c>
      <c r="C139" s="138"/>
      <c r="D139" s="138" t="s">
        <v>13</v>
      </c>
      <c r="E139" s="73">
        <v>92</v>
      </c>
      <c r="F139" s="89">
        <v>196</v>
      </c>
      <c r="G139" s="73">
        <v>3</v>
      </c>
      <c r="H139" s="73">
        <v>4</v>
      </c>
      <c r="I139" s="73">
        <f t="shared" si="2"/>
        <v>295</v>
      </c>
      <c r="J139" s="73">
        <v>0</v>
      </c>
      <c r="K139" s="73">
        <f t="shared" si="3"/>
        <v>295</v>
      </c>
      <c r="L139" s="39"/>
    </row>
    <row r="140" spans="1:12" ht="14.25" customHeight="1">
      <c r="A140" s="139"/>
      <c r="B140" s="92">
        <v>626</v>
      </c>
      <c r="C140" s="138"/>
      <c r="D140" s="138" t="s">
        <v>64</v>
      </c>
      <c r="E140" s="73">
        <v>103</v>
      </c>
      <c r="F140" s="73">
        <v>179</v>
      </c>
      <c r="G140" s="73">
        <v>3</v>
      </c>
      <c r="H140" s="73">
        <v>7</v>
      </c>
      <c r="I140" s="73">
        <f t="shared" si="2"/>
        <v>292</v>
      </c>
      <c r="J140" s="73">
        <v>2</v>
      </c>
      <c r="K140" s="73">
        <f t="shared" si="3"/>
        <v>294</v>
      </c>
      <c r="L140" s="39"/>
    </row>
    <row r="141" spans="1:12" s="30" customFormat="1" ht="14.25" customHeight="1">
      <c r="A141" s="139"/>
      <c r="B141" s="92">
        <v>626</v>
      </c>
      <c r="C141" s="138"/>
      <c r="D141" s="138" t="s">
        <v>152</v>
      </c>
      <c r="E141" s="73">
        <v>109</v>
      </c>
      <c r="F141" s="73">
        <v>173</v>
      </c>
      <c r="G141" s="73">
        <v>4</v>
      </c>
      <c r="H141" s="73">
        <v>7</v>
      </c>
      <c r="I141" s="73">
        <f t="shared" ref="I141:I204" si="4">SUM(E141:H141)</f>
        <v>293</v>
      </c>
      <c r="J141" s="73">
        <v>4</v>
      </c>
      <c r="K141" s="73">
        <f t="shared" ref="K141:K204" si="5">SUM(I141:J141)</f>
        <v>297</v>
      </c>
      <c r="L141" s="39"/>
    </row>
    <row r="142" spans="1:12" s="30" customFormat="1" ht="14.25" customHeight="1">
      <c r="A142" s="139"/>
      <c r="B142" s="92">
        <v>626</v>
      </c>
      <c r="C142" s="138"/>
      <c r="D142" s="138" t="s">
        <v>268</v>
      </c>
      <c r="E142" s="73">
        <v>114</v>
      </c>
      <c r="F142" s="73">
        <v>199</v>
      </c>
      <c r="G142" s="73">
        <v>3</v>
      </c>
      <c r="H142" s="73">
        <v>6</v>
      </c>
      <c r="I142" s="73">
        <f t="shared" si="4"/>
        <v>322</v>
      </c>
      <c r="J142" s="73">
        <v>4</v>
      </c>
      <c r="K142" s="73">
        <f t="shared" si="5"/>
        <v>326</v>
      </c>
      <c r="L142" s="39"/>
    </row>
    <row r="143" spans="1:12" ht="14.25" customHeight="1">
      <c r="A143" s="139"/>
      <c r="B143" s="92">
        <v>627</v>
      </c>
      <c r="C143" s="138"/>
      <c r="D143" s="138" t="s">
        <v>13</v>
      </c>
      <c r="E143" s="73">
        <v>128</v>
      </c>
      <c r="F143" s="73">
        <v>197</v>
      </c>
      <c r="G143" s="73">
        <v>8</v>
      </c>
      <c r="H143" s="73">
        <v>5</v>
      </c>
      <c r="I143" s="73">
        <f t="shared" si="4"/>
        <v>338</v>
      </c>
      <c r="J143" s="73">
        <v>2</v>
      </c>
      <c r="K143" s="73">
        <f t="shared" si="5"/>
        <v>340</v>
      </c>
      <c r="L143" s="39"/>
    </row>
    <row r="144" spans="1:12" ht="14.25" customHeight="1">
      <c r="A144" s="139"/>
      <c r="B144" s="92">
        <v>627</v>
      </c>
      <c r="C144" s="138"/>
      <c r="D144" s="138" t="s">
        <v>64</v>
      </c>
      <c r="E144" s="73">
        <v>130</v>
      </c>
      <c r="F144" s="73">
        <v>207</v>
      </c>
      <c r="G144" s="73">
        <v>4</v>
      </c>
      <c r="H144" s="73">
        <v>5</v>
      </c>
      <c r="I144" s="73">
        <f t="shared" si="4"/>
        <v>346</v>
      </c>
      <c r="J144" s="73">
        <v>3</v>
      </c>
      <c r="K144" s="73">
        <f t="shared" si="5"/>
        <v>349</v>
      </c>
      <c r="L144" s="39"/>
    </row>
    <row r="145" spans="1:12" ht="14.25" customHeight="1">
      <c r="A145" s="136"/>
      <c r="B145" s="92">
        <v>627</v>
      </c>
      <c r="C145" s="138"/>
      <c r="D145" s="138" t="s">
        <v>152</v>
      </c>
      <c r="E145" s="73">
        <v>128</v>
      </c>
      <c r="F145" s="73">
        <v>194</v>
      </c>
      <c r="G145" s="73">
        <v>2</v>
      </c>
      <c r="H145" s="73">
        <v>2</v>
      </c>
      <c r="I145" s="73">
        <f t="shared" si="4"/>
        <v>326</v>
      </c>
      <c r="J145" s="73">
        <v>2</v>
      </c>
      <c r="K145" s="73">
        <f t="shared" si="5"/>
        <v>328</v>
      </c>
      <c r="L145" s="39"/>
    </row>
    <row r="146" spans="1:12" ht="14.25" customHeight="1">
      <c r="A146" s="139"/>
      <c r="B146" s="92">
        <v>627</v>
      </c>
      <c r="C146" s="138"/>
      <c r="D146" s="138" t="s">
        <v>268</v>
      </c>
      <c r="E146" s="73">
        <v>118</v>
      </c>
      <c r="F146" s="73">
        <v>213</v>
      </c>
      <c r="G146" s="73">
        <v>7</v>
      </c>
      <c r="H146" s="73">
        <v>3</v>
      </c>
      <c r="I146" s="73">
        <f t="shared" si="4"/>
        <v>341</v>
      </c>
      <c r="J146" s="73">
        <v>2</v>
      </c>
      <c r="K146" s="73">
        <f t="shared" si="5"/>
        <v>343</v>
      </c>
      <c r="L146" s="39"/>
    </row>
    <row r="147" spans="1:12" ht="14.25" customHeight="1">
      <c r="A147" s="139"/>
      <c r="B147" s="92">
        <v>627</v>
      </c>
      <c r="C147" s="138"/>
      <c r="D147" s="138" t="s">
        <v>269</v>
      </c>
      <c r="E147" s="73">
        <v>115</v>
      </c>
      <c r="F147" s="73">
        <v>202</v>
      </c>
      <c r="G147" s="73">
        <v>8</v>
      </c>
      <c r="H147" s="73">
        <v>3</v>
      </c>
      <c r="I147" s="73">
        <f t="shared" si="4"/>
        <v>328</v>
      </c>
      <c r="J147" s="73">
        <v>4</v>
      </c>
      <c r="K147" s="73">
        <f t="shared" si="5"/>
        <v>332</v>
      </c>
      <c r="L147" s="39"/>
    </row>
    <row r="148" spans="1:12" ht="14.25" customHeight="1">
      <c r="A148" s="139"/>
      <c r="B148" s="92">
        <v>627</v>
      </c>
      <c r="C148" s="138"/>
      <c r="D148" s="138" t="s">
        <v>272</v>
      </c>
      <c r="E148" s="73">
        <v>124</v>
      </c>
      <c r="F148" s="73">
        <v>207</v>
      </c>
      <c r="G148" s="73">
        <v>4</v>
      </c>
      <c r="H148" s="73">
        <v>8</v>
      </c>
      <c r="I148" s="73">
        <f t="shared" si="4"/>
        <v>343</v>
      </c>
      <c r="J148" s="73">
        <v>4</v>
      </c>
      <c r="K148" s="73">
        <f t="shared" si="5"/>
        <v>347</v>
      </c>
      <c r="L148" s="39"/>
    </row>
    <row r="149" spans="1:12" ht="14.25" customHeight="1">
      <c r="A149" s="139"/>
      <c r="B149" s="92">
        <v>627</v>
      </c>
      <c r="C149" s="138"/>
      <c r="D149" s="138" t="s">
        <v>273</v>
      </c>
      <c r="E149" s="73">
        <v>112</v>
      </c>
      <c r="F149" s="73">
        <v>225</v>
      </c>
      <c r="G149" s="73">
        <v>9</v>
      </c>
      <c r="H149" s="73">
        <v>6</v>
      </c>
      <c r="I149" s="73">
        <f t="shared" si="4"/>
        <v>352</v>
      </c>
      <c r="J149" s="73">
        <v>5</v>
      </c>
      <c r="K149" s="73">
        <f t="shared" si="5"/>
        <v>357</v>
      </c>
      <c r="L149" s="39"/>
    </row>
    <row r="150" spans="1:12" ht="14.25" customHeight="1">
      <c r="A150" s="139"/>
      <c r="B150" s="92">
        <v>627</v>
      </c>
      <c r="C150" s="138"/>
      <c r="D150" s="138" t="s">
        <v>274</v>
      </c>
      <c r="E150" s="73">
        <v>130</v>
      </c>
      <c r="F150" s="73">
        <v>227</v>
      </c>
      <c r="G150" s="73">
        <v>10</v>
      </c>
      <c r="H150" s="73">
        <v>5</v>
      </c>
      <c r="I150" s="73">
        <f t="shared" si="4"/>
        <v>372</v>
      </c>
      <c r="J150" s="73">
        <v>6</v>
      </c>
      <c r="K150" s="73">
        <f t="shared" si="5"/>
        <v>378</v>
      </c>
      <c r="L150" s="39"/>
    </row>
    <row r="151" spans="1:12" ht="14.25" customHeight="1">
      <c r="A151" s="139"/>
      <c r="B151" s="92">
        <v>628</v>
      </c>
      <c r="C151" s="138"/>
      <c r="D151" s="138" t="s">
        <v>13</v>
      </c>
      <c r="E151" s="73">
        <v>121</v>
      </c>
      <c r="F151" s="73">
        <v>166</v>
      </c>
      <c r="G151" s="73">
        <v>4</v>
      </c>
      <c r="H151" s="73">
        <v>0</v>
      </c>
      <c r="I151" s="73">
        <f t="shared" si="4"/>
        <v>291</v>
      </c>
      <c r="J151" s="73">
        <v>2</v>
      </c>
      <c r="K151" s="73">
        <f t="shared" si="5"/>
        <v>293</v>
      </c>
      <c r="L151" s="39"/>
    </row>
    <row r="152" spans="1:12" ht="14.25" customHeight="1">
      <c r="A152" s="139"/>
      <c r="B152" s="92">
        <v>628</v>
      </c>
      <c r="C152" s="138"/>
      <c r="D152" s="138" t="s">
        <v>64</v>
      </c>
      <c r="E152" s="73">
        <v>135</v>
      </c>
      <c r="F152" s="73">
        <v>177</v>
      </c>
      <c r="G152" s="73">
        <v>3</v>
      </c>
      <c r="H152" s="73">
        <v>1</v>
      </c>
      <c r="I152" s="73">
        <f t="shared" si="4"/>
        <v>316</v>
      </c>
      <c r="J152" s="73">
        <v>2</v>
      </c>
      <c r="K152" s="73">
        <f t="shared" si="5"/>
        <v>318</v>
      </c>
      <c r="L152" s="39"/>
    </row>
    <row r="153" spans="1:12" s="36" customFormat="1" ht="14.25" customHeight="1">
      <c r="A153" s="139"/>
      <c r="B153" s="92">
        <v>628</v>
      </c>
      <c r="C153" s="138"/>
      <c r="D153" s="138" t="s">
        <v>152</v>
      </c>
      <c r="E153" s="73">
        <v>116</v>
      </c>
      <c r="F153" s="73">
        <v>171</v>
      </c>
      <c r="G153" s="73">
        <v>3</v>
      </c>
      <c r="H153" s="73">
        <v>2</v>
      </c>
      <c r="I153" s="73">
        <f t="shared" si="4"/>
        <v>292</v>
      </c>
      <c r="J153" s="73">
        <v>2</v>
      </c>
      <c r="K153" s="73">
        <f t="shared" si="5"/>
        <v>294</v>
      </c>
      <c r="L153" s="39"/>
    </row>
    <row r="154" spans="1:12" ht="14.25" customHeight="1">
      <c r="A154" s="139"/>
      <c r="B154" s="92">
        <v>628</v>
      </c>
      <c r="C154" s="138"/>
      <c r="D154" s="138" t="s">
        <v>268</v>
      </c>
      <c r="E154" s="73">
        <v>124</v>
      </c>
      <c r="F154" s="73">
        <v>175</v>
      </c>
      <c r="G154" s="73">
        <v>1</v>
      </c>
      <c r="H154" s="73">
        <v>1</v>
      </c>
      <c r="I154" s="73">
        <f t="shared" si="4"/>
        <v>301</v>
      </c>
      <c r="J154" s="73">
        <v>0</v>
      </c>
      <c r="K154" s="73">
        <f t="shared" si="5"/>
        <v>301</v>
      </c>
      <c r="L154" s="39"/>
    </row>
    <row r="155" spans="1:12" ht="14.25" customHeight="1">
      <c r="A155" s="139"/>
      <c r="B155" s="92">
        <v>629</v>
      </c>
      <c r="C155" s="138"/>
      <c r="D155" s="138" t="s">
        <v>13</v>
      </c>
      <c r="E155" s="73">
        <v>137</v>
      </c>
      <c r="F155" s="73">
        <v>176</v>
      </c>
      <c r="G155" s="73">
        <v>6</v>
      </c>
      <c r="H155" s="73">
        <v>1</v>
      </c>
      <c r="I155" s="73">
        <f t="shared" si="4"/>
        <v>320</v>
      </c>
      <c r="J155" s="73">
        <v>4</v>
      </c>
      <c r="K155" s="73">
        <f t="shared" si="5"/>
        <v>324</v>
      </c>
      <c r="L155" s="39"/>
    </row>
    <row r="156" spans="1:12" ht="14.25" customHeight="1">
      <c r="A156" s="139"/>
      <c r="B156" s="92">
        <v>629</v>
      </c>
      <c r="C156" s="138"/>
      <c r="D156" s="138" t="s">
        <v>64</v>
      </c>
      <c r="E156" s="73">
        <v>127</v>
      </c>
      <c r="F156" s="73">
        <v>181</v>
      </c>
      <c r="G156" s="73">
        <v>4</v>
      </c>
      <c r="H156" s="73">
        <v>2</v>
      </c>
      <c r="I156" s="73">
        <f t="shared" si="4"/>
        <v>314</v>
      </c>
      <c r="J156" s="73">
        <v>2</v>
      </c>
      <c r="K156" s="73">
        <f t="shared" si="5"/>
        <v>316</v>
      </c>
      <c r="L156" s="39"/>
    </row>
    <row r="157" spans="1:12" ht="14.25" customHeight="1">
      <c r="A157" s="139"/>
      <c r="B157" s="92">
        <v>629</v>
      </c>
      <c r="C157" s="138"/>
      <c r="D157" s="138" t="s">
        <v>152</v>
      </c>
      <c r="E157" s="73">
        <v>157</v>
      </c>
      <c r="F157" s="73">
        <v>151</v>
      </c>
      <c r="G157" s="73">
        <v>2</v>
      </c>
      <c r="H157" s="73">
        <v>1</v>
      </c>
      <c r="I157" s="73">
        <f t="shared" si="4"/>
        <v>311</v>
      </c>
      <c r="J157" s="73">
        <v>2</v>
      </c>
      <c r="K157" s="73">
        <f t="shared" si="5"/>
        <v>313</v>
      </c>
      <c r="L157" s="39"/>
    </row>
    <row r="158" spans="1:12" ht="14.25" customHeight="1">
      <c r="A158" s="139"/>
      <c r="B158" s="92">
        <v>630</v>
      </c>
      <c r="C158" s="138"/>
      <c r="D158" s="138" t="s">
        <v>13</v>
      </c>
      <c r="E158" s="73">
        <v>84</v>
      </c>
      <c r="F158" s="73">
        <v>181</v>
      </c>
      <c r="G158" s="73">
        <v>9</v>
      </c>
      <c r="H158" s="73">
        <v>2</v>
      </c>
      <c r="I158" s="73">
        <f t="shared" si="4"/>
        <v>276</v>
      </c>
      <c r="J158" s="73">
        <v>3</v>
      </c>
      <c r="K158" s="73">
        <f t="shared" si="5"/>
        <v>279</v>
      </c>
      <c r="L158" s="39"/>
    </row>
    <row r="159" spans="1:12" ht="14.25" customHeight="1">
      <c r="A159" s="139"/>
      <c r="B159" s="92">
        <v>630</v>
      </c>
      <c r="C159" s="138"/>
      <c r="D159" s="138" t="s">
        <v>64</v>
      </c>
      <c r="E159" s="73">
        <v>88</v>
      </c>
      <c r="F159" s="73">
        <v>186</v>
      </c>
      <c r="G159" s="73">
        <v>2</v>
      </c>
      <c r="H159" s="73">
        <v>0</v>
      </c>
      <c r="I159" s="73">
        <f t="shared" si="4"/>
        <v>276</v>
      </c>
      <c r="J159" s="73">
        <v>5</v>
      </c>
      <c r="K159" s="73">
        <f t="shared" si="5"/>
        <v>281</v>
      </c>
      <c r="L159" s="39"/>
    </row>
    <row r="160" spans="1:12" ht="14.25" customHeight="1">
      <c r="A160" s="139"/>
      <c r="B160" s="92">
        <v>630</v>
      </c>
      <c r="C160" s="138"/>
      <c r="D160" s="138" t="s">
        <v>152</v>
      </c>
      <c r="E160" s="73">
        <v>91</v>
      </c>
      <c r="F160" s="73">
        <v>146</v>
      </c>
      <c r="G160" s="73">
        <v>4</v>
      </c>
      <c r="H160" s="73">
        <v>7</v>
      </c>
      <c r="I160" s="73">
        <f t="shared" si="4"/>
        <v>248</v>
      </c>
      <c r="J160" s="73">
        <v>2</v>
      </c>
      <c r="K160" s="73">
        <f t="shared" si="5"/>
        <v>250</v>
      </c>
      <c r="L160" s="39"/>
    </row>
    <row r="161" spans="1:12" ht="14.25" customHeight="1">
      <c r="A161" s="139"/>
      <c r="B161" s="92">
        <v>631</v>
      </c>
      <c r="C161" s="138"/>
      <c r="D161" s="138" t="s">
        <v>13</v>
      </c>
      <c r="E161" s="73">
        <v>107</v>
      </c>
      <c r="F161" s="73">
        <v>160</v>
      </c>
      <c r="G161" s="73">
        <v>1</v>
      </c>
      <c r="H161" s="73">
        <v>5</v>
      </c>
      <c r="I161" s="73">
        <f t="shared" si="4"/>
        <v>273</v>
      </c>
      <c r="J161" s="73">
        <v>6</v>
      </c>
      <c r="K161" s="73">
        <f t="shared" si="5"/>
        <v>279</v>
      </c>
      <c r="L161" s="39"/>
    </row>
    <row r="162" spans="1:12" ht="14.25" customHeight="1">
      <c r="A162" s="139"/>
      <c r="B162" s="92">
        <v>631</v>
      </c>
      <c r="C162" s="138"/>
      <c r="D162" s="138" t="s">
        <v>15</v>
      </c>
      <c r="E162" s="73">
        <v>117</v>
      </c>
      <c r="F162" s="73">
        <v>142</v>
      </c>
      <c r="G162" s="73">
        <v>3</v>
      </c>
      <c r="H162" s="73">
        <v>5</v>
      </c>
      <c r="I162" s="73">
        <f t="shared" si="4"/>
        <v>267</v>
      </c>
      <c r="J162" s="73">
        <v>3</v>
      </c>
      <c r="K162" s="73">
        <f t="shared" si="5"/>
        <v>270</v>
      </c>
      <c r="L162" s="39"/>
    </row>
    <row r="163" spans="1:12" ht="14.25" customHeight="1">
      <c r="A163" s="139"/>
      <c r="B163" s="92">
        <v>632</v>
      </c>
      <c r="C163" s="138"/>
      <c r="D163" s="138" t="s">
        <v>13</v>
      </c>
      <c r="E163" s="73">
        <v>85</v>
      </c>
      <c r="F163" s="73">
        <v>141</v>
      </c>
      <c r="G163" s="73">
        <v>3</v>
      </c>
      <c r="H163" s="73">
        <v>3</v>
      </c>
      <c r="I163" s="73">
        <f t="shared" si="4"/>
        <v>232</v>
      </c>
      <c r="J163" s="73">
        <v>1</v>
      </c>
      <c r="K163" s="73">
        <f t="shared" si="5"/>
        <v>233</v>
      </c>
      <c r="L163" s="39"/>
    </row>
    <row r="164" spans="1:12" ht="14.25" customHeight="1">
      <c r="A164" s="139"/>
      <c r="B164" s="92">
        <v>632</v>
      </c>
      <c r="C164" s="138"/>
      <c r="D164" s="138" t="s">
        <v>15</v>
      </c>
      <c r="E164" s="73">
        <v>86</v>
      </c>
      <c r="F164" s="73">
        <v>144</v>
      </c>
      <c r="G164" s="73">
        <v>3</v>
      </c>
      <c r="H164" s="73">
        <v>4</v>
      </c>
      <c r="I164" s="73">
        <f t="shared" si="4"/>
        <v>237</v>
      </c>
      <c r="J164" s="73">
        <v>4</v>
      </c>
      <c r="K164" s="73">
        <f t="shared" si="5"/>
        <v>241</v>
      </c>
      <c r="L164" s="39"/>
    </row>
    <row r="165" spans="1:12" ht="14.25" customHeight="1">
      <c r="A165" s="136"/>
      <c r="B165" s="92">
        <v>633</v>
      </c>
      <c r="C165" s="138"/>
      <c r="D165" s="138" t="s">
        <v>13</v>
      </c>
      <c r="E165" s="73">
        <v>108</v>
      </c>
      <c r="F165" s="73">
        <v>229</v>
      </c>
      <c r="G165" s="73">
        <v>6</v>
      </c>
      <c r="H165" s="73">
        <v>4</v>
      </c>
      <c r="I165" s="73">
        <f t="shared" si="4"/>
        <v>347</v>
      </c>
      <c r="J165" s="73">
        <v>5</v>
      </c>
      <c r="K165" s="73">
        <f t="shared" si="5"/>
        <v>352</v>
      </c>
      <c r="L165" s="39"/>
    </row>
    <row r="166" spans="1:12" ht="14.25" customHeight="1">
      <c r="A166" s="139"/>
      <c r="B166" s="92">
        <v>633</v>
      </c>
      <c r="C166" s="138"/>
      <c r="D166" s="138" t="s">
        <v>15</v>
      </c>
      <c r="E166" s="73">
        <v>124</v>
      </c>
      <c r="F166" s="73">
        <v>244</v>
      </c>
      <c r="G166" s="73">
        <v>3</v>
      </c>
      <c r="H166" s="73">
        <v>5</v>
      </c>
      <c r="I166" s="73">
        <f t="shared" si="4"/>
        <v>376</v>
      </c>
      <c r="J166" s="73">
        <v>14</v>
      </c>
      <c r="K166" s="73">
        <f t="shared" si="5"/>
        <v>390</v>
      </c>
      <c r="L166" s="39"/>
    </row>
    <row r="167" spans="1:12" ht="14.25" customHeight="1">
      <c r="A167" s="139"/>
      <c r="B167" s="92">
        <v>634</v>
      </c>
      <c r="C167" s="138"/>
      <c r="D167" s="138" t="s">
        <v>13</v>
      </c>
      <c r="E167" s="73">
        <v>126</v>
      </c>
      <c r="F167" s="73">
        <v>179</v>
      </c>
      <c r="G167" s="73">
        <v>7</v>
      </c>
      <c r="H167" s="73">
        <v>7</v>
      </c>
      <c r="I167" s="73">
        <f t="shared" si="4"/>
        <v>319</v>
      </c>
      <c r="J167" s="73">
        <v>14</v>
      </c>
      <c r="K167" s="73">
        <f t="shared" si="5"/>
        <v>333</v>
      </c>
      <c r="L167" s="39"/>
    </row>
    <row r="168" spans="1:12" ht="14.25" customHeight="1">
      <c r="A168" s="139"/>
      <c r="B168" s="92">
        <v>634</v>
      </c>
      <c r="C168" s="138"/>
      <c r="D168" s="138" t="s">
        <v>64</v>
      </c>
      <c r="E168" s="73">
        <v>129</v>
      </c>
      <c r="F168" s="73">
        <v>209</v>
      </c>
      <c r="G168" s="73">
        <v>5</v>
      </c>
      <c r="H168" s="73">
        <v>7</v>
      </c>
      <c r="I168" s="73">
        <f t="shared" si="4"/>
        <v>350</v>
      </c>
      <c r="J168" s="73">
        <v>5</v>
      </c>
      <c r="K168" s="73">
        <f t="shared" si="5"/>
        <v>355</v>
      </c>
      <c r="L168" s="39"/>
    </row>
    <row r="169" spans="1:12" ht="14.25" customHeight="1">
      <c r="A169" s="139"/>
      <c r="B169" s="92">
        <v>634</v>
      </c>
      <c r="C169" s="138"/>
      <c r="D169" s="138" t="s">
        <v>152</v>
      </c>
      <c r="E169" s="73">
        <v>154</v>
      </c>
      <c r="F169" s="73">
        <v>179</v>
      </c>
      <c r="G169" s="73">
        <v>3</v>
      </c>
      <c r="H169" s="73">
        <v>7</v>
      </c>
      <c r="I169" s="73">
        <f t="shared" si="4"/>
        <v>343</v>
      </c>
      <c r="J169" s="73">
        <v>8</v>
      </c>
      <c r="K169" s="73">
        <f t="shared" si="5"/>
        <v>351</v>
      </c>
      <c r="L169" s="39"/>
    </row>
    <row r="170" spans="1:12" ht="14.25" customHeight="1">
      <c r="A170" s="139"/>
      <c r="B170" s="92">
        <v>634</v>
      </c>
      <c r="C170" s="138"/>
      <c r="D170" s="138" t="s">
        <v>268</v>
      </c>
      <c r="E170" s="73">
        <v>138</v>
      </c>
      <c r="F170" s="73">
        <v>161</v>
      </c>
      <c r="G170" s="73">
        <v>6</v>
      </c>
      <c r="H170" s="73">
        <v>11</v>
      </c>
      <c r="I170" s="73">
        <f t="shared" si="4"/>
        <v>316</v>
      </c>
      <c r="J170" s="73">
        <v>5</v>
      </c>
      <c r="K170" s="73">
        <f t="shared" si="5"/>
        <v>321</v>
      </c>
      <c r="L170" s="39"/>
    </row>
    <row r="171" spans="1:12" ht="14.25" customHeight="1">
      <c r="A171" s="139"/>
      <c r="B171" s="92">
        <v>635</v>
      </c>
      <c r="C171" s="138"/>
      <c r="D171" s="138" t="s">
        <v>13</v>
      </c>
      <c r="E171" s="73">
        <v>94</v>
      </c>
      <c r="F171" s="73">
        <v>166</v>
      </c>
      <c r="G171" s="73">
        <v>5</v>
      </c>
      <c r="H171" s="73">
        <v>6</v>
      </c>
      <c r="I171" s="73">
        <f t="shared" si="4"/>
        <v>271</v>
      </c>
      <c r="J171" s="73">
        <v>2</v>
      </c>
      <c r="K171" s="73">
        <f t="shared" si="5"/>
        <v>273</v>
      </c>
      <c r="L171" s="39"/>
    </row>
    <row r="172" spans="1:12" ht="14.25" customHeight="1">
      <c r="A172" s="139"/>
      <c r="B172" s="92">
        <v>635</v>
      </c>
      <c r="C172" s="138"/>
      <c r="D172" s="138" t="s">
        <v>64</v>
      </c>
      <c r="E172" s="73">
        <v>104</v>
      </c>
      <c r="F172" s="73">
        <v>144</v>
      </c>
      <c r="G172" s="73">
        <v>7</v>
      </c>
      <c r="H172" s="73">
        <v>5</v>
      </c>
      <c r="I172" s="73">
        <f t="shared" si="4"/>
        <v>260</v>
      </c>
      <c r="J172" s="73">
        <v>6</v>
      </c>
      <c r="K172" s="73">
        <f t="shared" si="5"/>
        <v>266</v>
      </c>
      <c r="L172" s="39"/>
    </row>
    <row r="173" spans="1:12" ht="14.25" customHeight="1">
      <c r="A173" s="139"/>
      <c r="B173" s="92">
        <v>635</v>
      </c>
      <c r="C173" s="138"/>
      <c r="D173" s="138" t="s">
        <v>152</v>
      </c>
      <c r="E173" s="73">
        <v>88</v>
      </c>
      <c r="F173" s="73">
        <v>164</v>
      </c>
      <c r="G173" s="73">
        <v>2</v>
      </c>
      <c r="H173" s="73">
        <v>4</v>
      </c>
      <c r="I173" s="73">
        <f t="shared" si="4"/>
        <v>258</v>
      </c>
      <c r="J173" s="73">
        <v>4</v>
      </c>
      <c r="K173" s="73">
        <f t="shared" si="5"/>
        <v>262</v>
      </c>
      <c r="L173" s="39"/>
    </row>
    <row r="174" spans="1:12" s="30" customFormat="1" ht="14.25" customHeight="1">
      <c r="A174" s="139"/>
      <c r="B174" s="92">
        <v>636</v>
      </c>
      <c r="C174" s="138"/>
      <c r="D174" s="138" t="s">
        <v>13</v>
      </c>
      <c r="E174" s="73">
        <v>77</v>
      </c>
      <c r="F174" s="73">
        <v>131</v>
      </c>
      <c r="G174" s="73">
        <v>0</v>
      </c>
      <c r="H174" s="73">
        <v>13</v>
      </c>
      <c r="I174" s="73">
        <f t="shared" si="4"/>
        <v>221</v>
      </c>
      <c r="J174" s="73">
        <v>9</v>
      </c>
      <c r="K174" s="73">
        <f t="shared" si="5"/>
        <v>230</v>
      </c>
      <c r="L174" s="39"/>
    </row>
    <row r="175" spans="1:12" s="30" customFormat="1" ht="14.25" customHeight="1">
      <c r="A175" s="139"/>
      <c r="B175" s="92">
        <v>636</v>
      </c>
      <c r="C175" s="138"/>
      <c r="D175" s="138" t="s">
        <v>15</v>
      </c>
      <c r="E175" s="73">
        <v>98</v>
      </c>
      <c r="F175" s="73">
        <v>154</v>
      </c>
      <c r="G175" s="73">
        <v>0</v>
      </c>
      <c r="H175" s="73">
        <v>4</v>
      </c>
      <c r="I175" s="73">
        <f t="shared" si="4"/>
        <v>256</v>
      </c>
      <c r="J175" s="73">
        <v>9</v>
      </c>
      <c r="K175" s="73">
        <f t="shared" si="5"/>
        <v>265</v>
      </c>
      <c r="L175" s="39"/>
    </row>
    <row r="176" spans="1:12" ht="14.25" customHeight="1">
      <c r="A176" s="139"/>
      <c r="B176" s="92">
        <v>637</v>
      </c>
      <c r="C176" s="138"/>
      <c r="D176" s="138" t="s">
        <v>13</v>
      </c>
      <c r="E176" s="73">
        <v>92</v>
      </c>
      <c r="F176" s="73">
        <v>175</v>
      </c>
      <c r="G176" s="73">
        <v>3</v>
      </c>
      <c r="H176" s="73">
        <v>10</v>
      </c>
      <c r="I176" s="73">
        <f t="shared" si="4"/>
        <v>280</v>
      </c>
      <c r="J176" s="73">
        <v>5</v>
      </c>
      <c r="K176" s="73">
        <f t="shared" si="5"/>
        <v>285</v>
      </c>
      <c r="L176" s="39"/>
    </row>
    <row r="177" spans="1:12" ht="14.25" customHeight="1">
      <c r="A177" s="139"/>
      <c r="B177" s="92">
        <v>637</v>
      </c>
      <c r="C177" s="138"/>
      <c r="D177" s="138" t="s">
        <v>15</v>
      </c>
      <c r="E177" s="73">
        <v>76</v>
      </c>
      <c r="F177" s="73">
        <v>184</v>
      </c>
      <c r="G177" s="73">
        <v>5</v>
      </c>
      <c r="H177" s="73">
        <v>9</v>
      </c>
      <c r="I177" s="73">
        <f t="shared" si="4"/>
        <v>274</v>
      </c>
      <c r="J177" s="73">
        <v>7</v>
      </c>
      <c r="K177" s="73">
        <f t="shared" si="5"/>
        <v>281</v>
      </c>
      <c r="L177" s="39"/>
    </row>
    <row r="178" spans="1:12" ht="14.25" customHeight="1">
      <c r="A178" s="139"/>
      <c r="B178" s="92">
        <v>638</v>
      </c>
      <c r="C178" s="138"/>
      <c r="D178" s="138" t="s">
        <v>13</v>
      </c>
      <c r="E178" s="73">
        <v>99</v>
      </c>
      <c r="F178" s="73">
        <v>208</v>
      </c>
      <c r="G178" s="73">
        <v>6</v>
      </c>
      <c r="H178" s="73">
        <v>3</v>
      </c>
      <c r="I178" s="73">
        <f t="shared" si="4"/>
        <v>316</v>
      </c>
      <c r="J178" s="73">
        <v>10</v>
      </c>
      <c r="K178" s="73">
        <f t="shared" si="5"/>
        <v>326</v>
      </c>
      <c r="L178" s="39"/>
    </row>
    <row r="179" spans="1:12" ht="14.25" customHeight="1">
      <c r="A179" s="139"/>
      <c r="B179" s="92">
        <v>638</v>
      </c>
      <c r="C179" s="138"/>
      <c r="D179" s="138" t="s">
        <v>15</v>
      </c>
      <c r="E179" s="73">
        <v>107</v>
      </c>
      <c r="F179" s="73">
        <v>184</v>
      </c>
      <c r="G179" s="73">
        <v>5</v>
      </c>
      <c r="H179" s="73">
        <v>6</v>
      </c>
      <c r="I179" s="73">
        <f t="shared" si="4"/>
        <v>302</v>
      </c>
      <c r="J179" s="73">
        <v>0</v>
      </c>
      <c r="K179" s="73">
        <f t="shared" si="5"/>
        <v>302</v>
      </c>
      <c r="L179" s="39"/>
    </row>
    <row r="180" spans="1:12" ht="14.25" customHeight="1">
      <c r="A180" s="139"/>
      <c r="B180" s="92">
        <v>639</v>
      </c>
      <c r="C180" s="138"/>
      <c r="D180" s="138" t="s">
        <v>13</v>
      </c>
      <c r="E180" s="73">
        <v>138</v>
      </c>
      <c r="F180" s="73">
        <v>197</v>
      </c>
      <c r="G180" s="73">
        <v>6</v>
      </c>
      <c r="H180" s="73">
        <v>4</v>
      </c>
      <c r="I180" s="73">
        <f t="shared" si="4"/>
        <v>345</v>
      </c>
      <c r="J180" s="73">
        <v>10</v>
      </c>
      <c r="K180" s="73">
        <f t="shared" si="5"/>
        <v>355</v>
      </c>
      <c r="L180" s="39"/>
    </row>
    <row r="181" spans="1:12" ht="14.25" customHeight="1">
      <c r="A181" s="139"/>
      <c r="B181" s="92">
        <v>639</v>
      </c>
      <c r="C181" s="138"/>
      <c r="D181" s="138" t="s">
        <v>64</v>
      </c>
      <c r="E181" s="73">
        <v>128</v>
      </c>
      <c r="F181" s="73">
        <v>165</v>
      </c>
      <c r="G181" s="73">
        <v>12</v>
      </c>
      <c r="H181" s="73">
        <v>4</v>
      </c>
      <c r="I181" s="73">
        <f t="shared" si="4"/>
        <v>309</v>
      </c>
      <c r="J181" s="73">
        <v>6</v>
      </c>
      <c r="K181" s="73">
        <f t="shared" si="5"/>
        <v>315</v>
      </c>
      <c r="L181" s="39"/>
    </row>
    <row r="182" spans="1:12" ht="14.25" customHeight="1">
      <c r="A182" s="139"/>
      <c r="B182" s="92">
        <v>639</v>
      </c>
      <c r="C182" s="138"/>
      <c r="D182" s="138" t="s">
        <v>152</v>
      </c>
      <c r="E182" s="73">
        <v>141</v>
      </c>
      <c r="F182" s="73">
        <v>157</v>
      </c>
      <c r="G182" s="73">
        <v>5</v>
      </c>
      <c r="H182" s="73">
        <v>1</v>
      </c>
      <c r="I182" s="73">
        <f t="shared" si="4"/>
        <v>304</v>
      </c>
      <c r="J182" s="73">
        <v>4</v>
      </c>
      <c r="K182" s="73">
        <f t="shared" si="5"/>
        <v>308</v>
      </c>
      <c r="L182" s="39"/>
    </row>
    <row r="183" spans="1:12" ht="14.25" customHeight="1">
      <c r="A183" s="139"/>
      <c r="B183" s="92">
        <v>639</v>
      </c>
      <c r="C183" s="138"/>
      <c r="D183" s="138" t="s">
        <v>268</v>
      </c>
      <c r="E183" s="73">
        <v>153</v>
      </c>
      <c r="F183" s="73">
        <v>159</v>
      </c>
      <c r="G183" s="73">
        <v>2</v>
      </c>
      <c r="H183" s="73"/>
      <c r="I183" s="73">
        <f t="shared" si="4"/>
        <v>314</v>
      </c>
      <c r="J183" s="73"/>
      <c r="K183" s="73">
        <f t="shared" si="5"/>
        <v>314</v>
      </c>
      <c r="L183" s="39"/>
    </row>
    <row r="184" spans="1:12" ht="14.25" customHeight="1">
      <c r="A184" s="139"/>
      <c r="B184" s="92">
        <v>639</v>
      </c>
      <c r="C184" s="140"/>
      <c r="D184" s="138" t="s">
        <v>269</v>
      </c>
      <c r="E184" s="73">
        <v>119</v>
      </c>
      <c r="F184" s="73">
        <v>165</v>
      </c>
      <c r="G184" s="73">
        <v>9</v>
      </c>
      <c r="H184" s="73">
        <v>2</v>
      </c>
      <c r="I184" s="73">
        <f t="shared" si="4"/>
        <v>295</v>
      </c>
      <c r="J184" s="73">
        <v>2</v>
      </c>
      <c r="K184" s="73">
        <f t="shared" si="5"/>
        <v>297</v>
      </c>
      <c r="L184" s="39"/>
    </row>
    <row r="185" spans="1:12" ht="14.25" customHeight="1">
      <c r="A185" s="139"/>
      <c r="B185" s="92">
        <v>639</v>
      </c>
      <c r="C185" s="140"/>
      <c r="D185" s="138" t="s">
        <v>272</v>
      </c>
      <c r="E185" s="73">
        <v>134</v>
      </c>
      <c r="F185" s="73">
        <v>180</v>
      </c>
      <c r="G185" s="73">
        <v>5</v>
      </c>
      <c r="H185" s="73">
        <v>4</v>
      </c>
      <c r="I185" s="73">
        <f t="shared" si="4"/>
        <v>323</v>
      </c>
      <c r="J185" s="73">
        <v>12</v>
      </c>
      <c r="K185" s="73">
        <f t="shared" si="5"/>
        <v>335</v>
      </c>
      <c r="L185" s="39"/>
    </row>
    <row r="186" spans="1:12" ht="14.25" customHeight="1">
      <c r="A186" s="139"/>
      <c r="B186" s="92">
        <v>639</v>
      </c>
      <c r="C186" s="138"/>
      <c r="D186" s="138" t="s">
        <v>273</v>
      </c>
      <c r="E186" s="73">
        <v>140</v>
      </c>
      <c r="F186" s="73">
        <v>188</v>
      </c>
      <c r="G186" s="73">
        <v>5</v>
      </c>
      <c r="H186" s="73">
        <v>7</v>
      </c>
      <c r="I186" s="73">
        <f t="shared" si="4"/>
        <v>340</v>
      </c>
      <c r="J186" s="73">
        <v>6</v>
      </c>
      <c r="K186" s="73">
        <f t="shared" si="5"/>
        <v>346</v>
      </c>
      <c r="L186" s="39"/>
    </row>
    <row r="187" spans="1:12" ht="14.25" customHeight="1">
      <c r="A187" s="139"/>
      <c r="B187" s="92">
        <v>639</v>
      </c>
      <c r="C187" s="138"/>
      <c r="D187" s="138" t="s">
        <v>274</v>
      </c>
      <c r="E187" s="73">
        <v>123</v>
      </c>
      <c r="F187" s="73">
        <v>191</v>
      </c>
      <c r="G187" s="73">
        <v>4</v>
      </c>
      <c r="H187" s="73">
        <v>4</v>
      </c>
      <c r="I187" s="73">
        <f t="shared" si="4"/>
        <v>322</v>
      </c>
      <c r="J187" s="73">
        <v>0</v>
      </c>
      <c r="K187" s="73">
        <f t="shared" si="5"/>
        <v>322</v>
      </c>
      <c r="L187" s="39"/>
    </row>
    <row r="188" spans="1:12" ht="14.25" customHeight="1">
      <c r="A188" s="139"/>
      <c r="B188" s="92">
        <v>640</v>
      </c>
      <c r="C188" s="138"/>
      <c r="D188" s="138" t="s">
        <v>13</v>
      </c>
      <c r="E188" s="73">
        <v>141</v>
      </c>
      <c r="F188" s="73">
        <v>156</v>
      </c>
      <c r="G188" s="73">
        <v>5</v>
      </c>
      <c r="H188" s="73">
        <v>7</v>
      </c>
      <c r="I188" s="73">
        <f t="shared" si="4"/>
        <v>309</v>
      </c>
      <c r="J188" s="73">
        <v>5</v>
      </c>
      <c r="K188" s="73">
        <f t="shared" si="5"/>
        <v>314</v>
      </c>
      <c r="L188" s="39"/>
    </row>
    <row r="189" spans="1:12" ht="14.25" customHeight="1">
      <c r="A189" s="139"/>
      <c r="B189" s="92">
        <v>640</v>
      </c>
      <c r="C189" s="138"/>
      <c r="D189" s="138" t="s">
        <v>64</v>
      </c>
      <c r="E189" s="73">
        <v>135</v>
      </c>
      <c r="F189" s="73">
        <v>171</v>
      </c>
      <c r="G189" s="73">
        <v>4</v>
      </c>
      <c r="H189" s="73">
        <v>1</v>
      </c>
      <c r="I189" s="73">
        <f t="shared" si="4"/>
        <v>311</v>
      </c>
      <c r="J189" s="73">
        <v>5</v>
      </c>
      <c r="K189" s="73">
        <f t="shared" si="5"/>
        <v>316</v>
      </c>
      <c r="L189" s="39"/>
    </row>
    <row r="190" spans="1:12" ht="14.25" customHeight="1">
      <c r="A190" s="139"/>
      <c r="B190" s="92">
        <v>640</v>
      </c>
      <c r="C190" s="138"/>
      <c r="D190" s="138" t="s">
        <v>152</v>
      </c>
      <c r="E190" s="73">
        <v>102</v>
      </c>
      <c r="F190" s="73">
        <v>162</v>
      </c>
      <c r="G190" s="73">
        <v>2</v>
      </c>
      <c r="H190" s="73">
        <v>4</v>
      </c>
      <c r="I190" s="73">
        <f t="shared" si="4"/>
        <v>270</v>
      </c>
      <c r="J190" s="73">
        <v>9</v>
      </c>
      <c r="K190" s="73">
        <f t="shared" si="5"/>
        <v>279</v>
      </c>
      <c r="L190" s="39"/>
    </row>
    <row r="191" spans="1:12" ht="14.25" customHeight="1">
      <c r="A191" s="139"/>
      <c r="B191" s="92">
        <v>640</v>
      </c>
      <c r="C191" s="138"/>
      <c r="D191" s="138" t="s">
        <v>268</v>
      </c>
      <c r="E191" s="73">
        <v>132</v>
      </c>
      <c r="F191" s="73">
        <v>161</v>
      </c>
      <c r="G191" s="73">
        <v>6</v>
      </c>
      <c r="H191" s="73">
        <v>5</v>
      </c>
      <c r="I191" s="73">
        <f t="shared" si="4"/>
        <v>304</v>
      </c>
      <c r="J191" s="89">
        <v>5</v>
      </c>
      <c r="K191" s="73">
        <f t="shared" si="5"/>
        <v>309</v>
      </c>
      <c r="L191" s="39"/>
    </row>
    <row r="192" spans="1:12" ht="14.25" customHeight="1">
      <c r="A192" s="139"/>
      <c r="B192" s="92">
        <v>640</v>
      </c>
      <c r="C192" s="138"/>
      <c r="D192" s="138" t="s">
        <v>269</v>
      </c>
      <c r="E192" s="73">
        <v>116</v>
      </c>
      <c r="F192" s="73">
        <v>164</v>
      </c>
      <c r="G192" s="73">
        <v>5</v>
      </c>
      <c r="H192" s="73">
        <v>6</v>
      </c>
      <c r="I192" s="73">
        <f t="shared" si="4"/>
        <v>291</v>
      </c>
      <c r="J192" s="73">
        <v>10</v>
      </c>
      <c r="K192" s="73">
        <f t="shared" si="5"/>
        <v>301</v>
      </c>
      <c r="L192" s="39"/>
    </row>
    <row r="193" spans="1:12" ht="14.25" customHeight="1">
      <c r="A193" s="139"/>
      <c r="B193" s="92">
        <v>640</v>
      </c>
      <c r="C193" s="138"/>
      <c r="D193" s="138" t="s">
        <v>272</v>
      </c>
      <c r="E193" s="73">
        <v>142</v>
      </c>
      <c r="F193" s="73">
        <v>171</v>
      </c>
      <c r="G193" s="73">
        <v>2</v>
      </c>
      <c r="H193" s="73">
        <v>9</v>
      </c>
      <c r="I193" s="73">
        <f t="shared" si="4"/>
        <v>324</v>
      </c>
      <c r="J193" s="73">
        <v>9</v>
      </c>
      <c r="K193" s="73">
        <f t="shared" si="5"/>
        <v>333</v>
      </c>
      <c r="L193" s="39"/>
    </row>
    <row r="194" spans="1:12" ht="14.25" customHeight="1">
      <c r="A194" s="139"/>
      <c r="B194" s="92">
        <v>641</v>
      </c>
      <c r="C194" s="138"/>
      <c r="D194" s="138" t="s">
        <v>13</v>
      </c>
      <c r="E194" s="73">
        <v>173</v>
      </c>
      <c r="F194" s="73">
        <v>198</v>
      </c>
      <c r="G194" s="73">
        <v>1</v>
      </c>
      <c r="H194" s="73">
        <v>2</v>
      </c>
      <c r="I194" s="73">
        <f t="shared" si="4"/>
        <v>374</v>
      </c>
      <c r="J194" s="73">
        <v>8</v>
      </c>
      <c r="K194" s="73">
        <f t="shared" si="5"/>
        <v>382</v>
      </c>
      <c r="L194" s="39"/>
    </row>
    <row r="195" spans="1:12" ht="14.25" customHeight="1">
      <c r="A195" s="139"/>
      <c r="B195" s="92">
        <v>641</v>
      </c>
      <c r="C195" s="138"/>
      <c r="D195" s="138" t="s">
        <v>15</v>
      </c>
      <c r="E195" s="73">
        <v>122</v>
      </c>
      <c r="F195" s="73">
        <v>173</v>
      </c>
      <c r="G195" s="73">
        <v>4</v>
      </c>
      <c r="H195" s="73">
        <v>6</v>
      </c>
      <c r="I195" s="73">
        <f t="shared" si="4"/>
        <v>305</v>
      </c>
      <c r="J195" s="73">
        <v>7</v>
      </c>
      <c r="K195" s="73">
        <f t="shared" si="5"/>
        <v>312</v>
      </c>
      <c r="L195" s="39"/>
    </row>
    <row r="196" spans="1:12" ht="14.25" customHeight="1">
      <c r="A196" s="139"/>
      <c r="B196" s="92">
        <v>642</v>
      </c>
      <c r="C196" s="138"/>
      <c r="D196" s="138" t="s">
        <v>13</v>
      </c>
      <c r="E196" s="73">
        <v>104</v>
      </c>
      <c r="F196" s="73">
        <v>215</v>
      </c>
      <c r="G196" s="73">
        <v>5</v>
      </c>
      <c r="H196" s="73">
        <v>9</v>
      </c>
      <c r="I196" s="73">
        <f t="shared" si="4"/>
        <v>333</v>
      </c>
      <c r="J196" s="73">
        <v>5</v>
      </c>
      <c r="K196" s="73">
        <f t="shared" si="5"/>
        <v>338</v>
      </c>
      <c r="L196" s="39"/>
    </row>
    <row r="197" spans="1:12" ht="14.25" customHeight="1">
      <c r="A197" s="139"/>
      <c r="B197" s="92">
        <v>642</v>
      </c>
      <c r="C197" s="138"/>
      <c r="D197" s="138" t="s">
        <v>15</v>
      </c>
      <c r="E197" s="73">
        <v>89</v>
      </c>
      <c r="F197" s="73">
        <v>198</v>
      </c>
      <c r="G197" s="73">
        <v>3</v>
      </c>
      <c r="H197" s="73">
        <v>3</v>
      </c>
      <c r="I197" s="73">
        <f t="shared" si="4"/>
        <v>293</v>
      </c>
      <c r="J197" s="73">
        <v>7</v>
      </c>
      <c r="K197" s="73">
        <f t="shared" si="5"/>
        <v>300</v>
      </c>
      <c r="L197" s="39"/>
    </row>
    <row r="198" spans="1:12" ht="14.25" customHeight="1">
      <c r="A198" s="139"/>
      <c r="B198" s="92">
        <v>643</v>
      </c>
      <c r="C198" s="138"/>
      <c r="D198" s="138" t="s">
        <v>13</v>
      </c>
      <c r="E198" s="73">
        <v>110</v>
      </c>
      <c r="F198" s="73">
        <v>222</v>
      </c>
      <c r="G198" s="73">
        <v>3</v>
      </c>
      <c r="H198" s="73">
        <v>2</v>
      </c>
      <c r="I198" s="73">
        <f t="shared" si="4"/>
        <v>337</v>
      </c>
      <c r="J198" s="73">
        <v>7</v>
      </c>
      <c r="K198" s="73">
        <f t="shared" si="5"/>
        <v>344</v>
      </c>
      <c r="L198" s="39"/>
    </row>
    <row r="199" spans="1:12" ht="14.25" customHeight="1">
      <c r="A199" s="136" t="s">
        <v>276</v>
      </c>
      <c r="B199" s="92">
        <v>643</v>
      </c>
      <c r="C199" s="138"/>
      <c r="D199" s="138" t="s">
        <v>15</v>
      </c>
      <c r="E199" s="73">
        <v>85</v>
      </c>
      <c r="F199" s="73">
        <v>216</v>
      </c>
      <c r="G199" s="73">
        <v>6</v>
      </c>
      <c r="H199" s="73">
        <v>5</v>
      </c>
      <c r="I199" s="73">
        <f t="shared" si="4"/>
        <v>312</v>
      </c>
      <c r="J199" s="73">
        <v>9</v>
      </c>
      <c r="K199" s="73">
        <f t="shared" si="5"/>
        <v>321</v>
      </c>
      <c r="L199" s="39"/>
    </row>
    <row r="200" spans="1:12" ht="14.25" customHeight="1">
      <c r="A200" s="139"/>
      <c r="B200" s="92">
        <v>644</v>
      </c>
      <c r="C200" s="138"/>
      <c r="D200" s="138" t="s">
        <v>13</v>
      </c>
      <c r="E200" s="73">
        <v>107</v>
      </c>
      <c r="F200" s="73">
        <v>195</v>
      </c>
      <c r="G200" s="73">
        <v>3</v>
      </c>
      <c r="H200" s="73">
        <v>3</v>
      </c>
      <c r="I200" s="73">
        <f t="shared" si="4"/>
        <v>308</v>
      </c>
      <c r="J200" s="73">
        <v>5</v>
      </c>
      <c r="K200" s="73">
        <f t="shared" si="5"/>
        <v>313</v>
      </c>
      <c r="L200" s="39"/>
    </row>
    <row r="201" spans="1:12" ht="14.25" customHeight="1">
      <c r="A201" s="139"/>
      <c r="B201" s="92">
        <v>644</v>
      </c>
      <c r="C201" s="138"/>
      <c r="D201" s="138" t="s">
        <v>15</v>
      </c>
      <c r="E201" s="89">
        <v>118</v>
      </c>
      <c r="F201" s="73">
        <v>181</v>
      </c>
      <c r="G201" s="73">
        <v>4</v>
      </c>
      <c r="H201" s="73">
        <v>1</v>
      </c>
      <c r="I201" s="73">
        <f t="shared" si="4"/>
        <v>304</v>
      </c>
      <c r="J201" s="73">
        <v>10</v>
      </c>
      <c r="K201" s="73">
        <f t="shared" si="5"/>
        <v>314</v>
      </c>
      <c r="L201" s="39"/>
    </row>
    <row r="202" spans="1:12" ht="14.25" customHeight="1">
      <c r="A202" s="139"/>
      <c r="B202" s="92">
        <v>645</v>
      </c>
      <c r="C202" s="138"/>
      <c r="D202" s="138" t="s">
        <v>13</v>
      </c>
      <c r="E202" s="89">
        <v>142</v>
      </c>
      <c r="F202" s="73">
        <v>197</v>
      </c>
      <c r="G202" s="73">
        <v>6</v>
      </c>
      <c r="H202" s="73">
        <v>7</v>
      </c>
      <c r="I202" s="73">
        <f t="shared" si="4"/>
        <v>352</v>
      </c>
      <c r="J202" s="73">
        <v>1</v>
      </c>
      <c r="K202" s="73">
        <f t="shared" si="5"/>
        <v>353</v>
      </c>
      <c r="L202" s="39"/>
    </row>
    <row r="203" spans="1:12" ht="14.25" customHeight="1">
      <c r="A203" s="139"/>
      <c r="B203" s="92">
        <v>645</v>
      </c>
      <c r="C203" s="138"/>
      <c r="D203" s="138" t="s">
        <v>64</v>
      </c>
      <c r="E203" s="89">
        <v>167</v>
      </c>
      <c r="F203" s="73">
        <v>185</v>
      </c>
      <c r="G203" s="73">
        <v>6</v>
      </c>
      <c r="H203" s="73">
        <v>3</v>
      </c>
      <c r="I203" s="73">
        <f t="shared" si="4"/>
        <v>361</v>
      </c>
      <c r="J203" s="73">
        <v>4</v>
      </c>
      <c r="K203" s="73">
        <f t="shared" si="5"/>
        <v>365</v>
      </c>
      <c r="L203" s="39"/>
    </row>
    <row r="204" spans="1:12" ht="14.25" customHeight="1">
      <c r="A204" s="139"/>
      <c r="B204" s="92">
        <v>645</v>
      </c>
      <c r="C204" s="138"/>
      <c r="D204" s="138" t="s">
        <v>152</v>
      </c>
      <c r="E204" s="89">
        <v>150</v>
      </c>
      <c r="F204" s="73">
        <v>209</v>
      </c>
      <c r="G204" s="73">
        <v>6</v>
      </c>
      <c r="H204" s="73">
        <v>4</v>
      </c>
      <c r="I204" s="73">
        <f t="shared" si="4"/>
        <v>369</v>
      </c>
      <c r="J204" s="73">
        <v>2</v>
      </c>
      <c r="K204" s="73">
        <f t="shared" si="5"/>
        <v>371</v>
      </c>
      <c r="L204" s="39"/>
    </row>
    <row r="205" spans="1:12" ht="14.25" customHeight="1">
      <c r="A205" s="139"/>
      <c r="B205" s="92">
        <v>645</v>
      </c>
      <c r="C205" s="138"/>
      <c r="D205" s="138" t="s">
        <v>268</v>
      </c>
      <c r="E205" s="73">
        <v>149</v>
      </c>
      <c r="F205" s="73">
        <v>185</v>
      </c>
      <c r="G205" s="73">
        <v>3</v>
      </c>
      <c r="H205" s="73">
        <v>2</v>
      </c>
      <c r="I205" s="73">
        <f t="shared" ref="I205:I268" si="6">SUM(E205:H205)</f>
        <v>339</v>
      </c>
      <c r="J205" s="73">
        <v>7</v>
      </c>
      <c r="K205" s="73">
        <f t="shared" ref="K205:K268" si="7">SUM(I205:J205)</f>
        <v>346</v>
      </c>
      <c r="L205" s="39"/>
    </row>
    <row r="206" spans="1:12" ht="14.25" customHeight="1">
      <c r="A206" s="139"/>
      <c r="B206" s="92">
        <v>645</v>
      </c>
      <c r="C206" s="138"/>
      <c r="D206" s="138" t="s">
        <v>269</v>
      </c>
      <c r="E206" s="73">
        <v>143</v>
      </c>
      <c r="F206" s="73">
        <v>207</v>
      </c>
      <c r="G206" s="73">
        <v>4</v>
      </c>
      <c r="H206" s="73">
        <v>3</v>
      </c>
      <c r="I206" s="73">
        <f t="shared" si="6"/>
        <v>357</v>
      </c>
      <c r="J206" s="73">
        <v>2</v>
      </c>
      <c r="K206" s="73">
        <f t="shared" si="7"/>
        <v>359</v>
      </c>
      <c r="L206" s="39"/>
    </row>
    <row r="207" spans="1:12" s="30" customFormat="1" ht="14.25" customHeight="1">
      <c r="A207" s="144"/>
      <c r="B207" s="92">
        <v>645</v>
      </c>
      <c r="C207" s="140"/>
      <c r="D207" s="140" t="s">
        <v>272</v>
      </c>
      <c r="E207" s="89">
        <v>122</v>
      </c>
      <c r="F207" s="89">
        <v>206</v>
      </c>
      <c r="G207" s="89">
        <v>4</v>
      </c>
      <c r="H207" s="89">
        <v>5</v>
      </c>
      <c r="I207" s="73">
        <f t="shared" si="6"/>
        <v>337</v>
      </c>
      <c r="J207" s="89">
        <v>10</v>
      </c>
      <c r="K207" s="73">
        <f t="shared" si="7"/>
        <v>347</v>
      </c>
      <c r="L207" s="39"/>
    </row>
    <row r="208" spans="1:12" s="30" customFormat="1" ht="14.25" customHeight="1">
      <c r="A208" s="144"/>
      <c r="B208" s="92">
        <v>645</v>
      </c>
      <c r="C208" s="140"/>
      <c r="D208" s="140" t="s">
        <v>273</v>
      </c>
      <c r="E208" s="89">
        <v>124</v>
      </c>
      <c r="F208" s="89">
        <v>182</v>
      </c>
      <c r="G208" s="89">
        <v>4</v>
      </c>
      <c r="H208" s="89">
        <v>6</v>
      </c>
      <c r="I208" s="73">
        <f t="shared" si="6"/>
        <v>316</v>
      </c>
      <c r="J208" s="89">
        <v>8</v>
      </c>
      <c r="K208" s="73">
        <f t="shared" si="7"/>
        <v>324</v>
      </c>
      <c r="L208" s="39"/>
    </row>
    <row r="209" spans="1:12" ht="14.25" customHeight="1">
      <c r="A209" s="139"/>
      <c r="B209" s="92">
        <v>645</v>
      </c>
      <c r="C209" s="138"/>
      <c r="D209" s="138" t="s">
        <v>274</v>
      </c>
      <c r="E209" s="73">
        <v>127</v>
      </c>
      <c r="F209" s="73">
        <v>215</v>
      </c>
      <c r="G209" s="73">
        <v>8</v>
      </c>
      <c r="H209" s="73">
        <v>5</v>
      </c>
      <c r="I209" s="73">
        <f t="shared" si="6"/>
        <v>355</v>
      </c>
      <c r="J209" s="73">
        <v>4</v>
      </c>
      <c r="K209" s="73">
        <f t="shared" si="7"/>
        <v>359</v>
      </c>
      <c r="L209" s="39"/>
    </row>
    <row r="210" spans="1:12" ht="14.25" customHeight="1">
      <c r="A210" s="139"/>
      <c r="B210" s="92">
        <v>646</v>
      </c>
      <c r="C210" s="138"/>
      <c r="D210" s="138" t="s">
        <v>277</v>
      </c>
      <c r="E210" s="73">
        <v>85</v>
      </c>
      <c r="F210" s="73">
        <v>175</v>
      </c>
      <c r="G210" s="73">
        <v>6</v>
      </c>
      <c r="H210" s="73">
        <v>7</v>
      </c>
      <c r="I210" s="73">
        <f t="shared" si="6"/>
        <v>273</v>
      </c>
      <c r="J210" s="73">
        <v>9</v>
      </c>
      <c r="K210" s="73">
        <f t="shared" si="7"/>
        <v>282</v>
      </c>
      <c r="L210" s="39"/>
    </row>
    <row r="211" spans="1:12" ht="14.25" customHeight="1">
      <c r="A211" s="136"/>
      <c r="B211" s="92">
        <v>646</v>
      </c>
      <c r="C211" s="138"/>
      <c r="D211" s="138" t="s">
        <v>15</v>
      </c>
      <c r="E211" s="73">
        <v>112</v>
      </c>
      <c r="F211" s="73">
        <v>168</v>
      </c>
      <c r="G211" s="73">
        <v>5</v>
      </c>
      <c r="H211" s="73">
        <v>4</v>
      </c>
      <c r="I211" s="73">
        <f t="shared" si="6"/>
        <v>289</v>
      </c>
      <c r="J211" s="73">
        <v>11</v>
      </c>
      <c r="K211" s="73">
        <f t="shared" si="7"/>
        <v>300</v>
      </c>
      <c r="L211" s="39"/>
    </row>
    <row r="212" spans="1:12" ht="14.25" customHeight="1">
      <c r="A212" s="139"/>
      <c r="B212" s="92">
        <v>647</v>
      </c>
      <c r="C212" s="138"/>
      <c r="D212" s="138" t="s">
        <v>13</v>
      </c>
      <c r="E212" s="73">
        <v>108</v>
      </c>
      <c r="F212" s="73">
        <v>144</v>
      </c>
      <c r="G212" s="73">
        <v>3</v>
      </c>
      <c r="H212" s="73">
        <v>4</v>
      </c>
      <c r="I212" s="73">
        <f t="shared" si="6"/>
        <v>259</v>
      </c>
      <c r="J212" s="73">
        <v>22</v>
      </c>
      <c r="K212" s="73">
        <f t="shared" si="7"/>
        <v>281</v>
      </c>
      <c r="L212" s="39"/>
    </row>
    <row r="213" spans="1:12" ht="14.25" customHeight="1">
      <c r="A213" s="139"/>
      <c r="B213" s="92">
        <v>647</v>
      </c>
      <c r="C213" s="138"/>
      <c r="D213" s="138" t="s">
        <v>64</v>
      </c>
      <c r="E213" s="73">
        <v>113</v>
      </c>
      <c r="F213" s="73">
        <v>188</v>
      </c>
      <c r="G213" s="73">
        <v>4</v>
      </c>
      <c r="H213" s="73">
        <v>10</v>
      </c>
      <c r="I213" s="73">
        <f t="shared" si="6"/>
        <v>315</v>
      </c>
      <c r="J213" s="73">
        <v>4</v>
      </c>
      <c r="K213" s="73">
        <f t="shared" si="7"/>
        <v>319</v>
      </c>
      <c r="L213" s="39"/>
    </row>
    <row r="214" spans="1:12" ht="14.25" customHeight="1">
      <c r="A214" s="139"/>
      <c r="B214" s="92">
        <v>647</v>
      </c>
      <c r="C214" s="138"/>
      <c r="D214" s="138" t="s">
        <v>152</v>
      </c>
      <c r="E214" s="73">
        <v>106</v>
      </c>
      <c r="F214" s="73">
        <v>203</v>
      </c>
      <c r="G214" s="73">
        <v>7</v>
      </c>
      <c r="H214" s="73">
        <v>4</v>
      </c>
      <c r="I214" s="73">
        <f t="shared" si="6"/>
        <v>320</v>
      </c>
      <c r="J214" s="73">
        <v>37</v>
      </c>
      <c r="K214" s="73">
        <f t="shared" si="7"/>
        <v>357</v>
      </c>
      <c r="L214" s="39"/>
    </row>
    <row r="215" spans="1:12" ht="14.25" customHeight="1">
      <c r="A215" s="139"/>
      <c r="B215" s="92">
        <v>647</v>
      </c>
      <c r="C215" s="138"/>
      <c r="D215" s="138" t="s">
        <v>268</v>
      </c>
      <c r="E215" s="73">
        <v>114</v>
      </c>
      <c r="F215" s="73">
        <v>190</v>
      </c>
      <c r="G215" s="73">
        <v>10</v>
      </c>
      <c r="H215" s="73">
        <v>11</v>
      </c>
      <c r="I215" s="73">
        <f t="shared" si="6"/>
        <v>325</v>
      </c>
      <c r="J215" s="73">
        <v>6</v>
      </c>
      <c r="K215" s="73">
        <f t="shared" si="7"/>
        <v>331</v>
      </c>
      <c r="L215" s="39"/>
    </row>
    <row r="216" spans="1:12" ht="14.25" customHeight="1">
      <c r="A216" s="136"/>
      <c r="B216" s="92">
        <v>647</v>
      </c>
      <c r="C216" s="138"/>
      <c r="D216" s="138" t="s">
        <v>269</v>
      </c>
      <c r="E216" s="73">
        <v>100</v>
      </c>
      <c r="F216" s="73">
        <v>185</v>
      </c>
      <c r="G216" s="73">
        <v>8</v>
      </c>
      <c r="H216" s="73">
        <v>7</v>
      </c>
      <c r="I216" s="73">
        <f t="shared" si="6"/>
        <v>300</v>
      </c>
      <c r="J216" s="73">
        <v>5</v>
      </c>
      <c r="K216" s="73">
        <f t="shared" si="7"/>
        <v>305</v>
      </c>
      <c r="L216" s="39"/>
    </row>
    <row r="217" spans="1:12" ht="14.25" customHeight="1">
      <c r="A217" s="139"/>
      <c r="B217" s="92">
        <v>647</v>
      </c>
      <c r="C217" s="138"/>
      <c r="D217" s="138" t="s">
        <v>272</v>
      </c>
      <c r="E217" s="73">
        <v>110</v>
      </c>
      <c r="F217" s="73">
        <v>193</v>
      </c>
      <c r="G217" s="73">
        <v>3</v>
      </c>
      <c r="H217" s="73">
        <v>6</v>
      </c>
      <c r="I217" s="73">
        <f t="shared" si="6"/>
        <v>312</v>
      </c>
      <c r="J217" s="73">
        <v>9</v>
      </c>
      <c r="K217" s="73">
        <f t="shared" si="7"/>
        <v>321</v>
      </c>
      <c r="L217" s="39"/>
    </row>
    <row r="218" spans="1:12" ht="14.25" customHeight="1">
      <c r="A218" s="139"/>
      <c r="B218" s="92">
        <v>647</v>
      </c>
      <c r="C218" s="138"/>
      <c r="D218" s="138" t="s">
        <v>273</v>
      </c>
      <c r="E218" s="73">
        <v>126</v>
      </c>
      <c r="F218" s="73">
        <v>204</v>
      </c>
      <c r="G218" s="73">
        <v>5</v>
      </c>
      <c r="H218" s="73">
        <v>8</v>
      </c>
      <c r="I218" s="73">
        <f t="shared" si="6"/>
        <v>343</v>
      </c>
      <c r="J218" s="73">
        <v>3</v>
      </c>
      <c r="K218" s="73">
        <f t="shared" si="7"/>
        <v>346</v>
      </c>
      <c r="L218" s="39"/>
    </row>
    <row r="219" spans="1:12" ht="14.25" customHeight="1">
      <c r="A219" s="139"/>
      <c r="B219" s="92">
        <v>648</v>
      </c>
      <c r="C219" s="138"/>
      <c r="D219" s="138" t="s">
        <v>13</v>
      </c>
      <c r="E219" s="73">
        <v>99</v>
      </c>
      <c r="F219" s="73">
        <v>175</v>
      </c>
      <c r="G219" s="73">
        <v>5</v>
      </c>
      <c r="H219" s="73">
        <v>7</v>
      </c>
      <c r="I219" s="73">
        <f t="shared" si="6"/>
        <v>286</v>
      </c>
      <c r="J219" s="73">
        <v>9</v>
      </c>
      <c r="K219" s="73">
        <f t="shared" si="7"/>
        <v>295</v>
      </c>
      <c r="L219" s="39"/>
    </row>
    <row r="220" spans="1:12" ht="14.25" customHeight="1">
      <c r="A220" s="139"/>
      <c r="B220" s="92">
        <v>649</v>
      </c>
      <c r="C220" s="138"/>
      <c r="D220" s="138" t="s">
        <v>13</v>
      </c>
      <c r="E220" s="73">
        <v>107</v>
      </c>
      <c r="F220" s="73">
        <v>187</v>
      </c>
      <c r="G220" s="73">
        <v>2</v>
      </c>
      <c r="H220" s="73">
        <v>7</v>
      </c>
      <c r="I220" s="73">
        <f t="shared" si="6"/>
        <v>303</v>
      </c>
      <c r="J220" s="73">
        <v>9</v>
      </c>
      <c r="K220" s="73">
        <f t="shared" si="7"/>
        <v>312</v>
      </c>
      <c r="L220" s="39"/>
    </row>
    <row r="221" spans="1:12" ht="14.25" customHeight="1">
      <c r="A221" s="139"/>
      <c r="B221" s="92">
        <v>649</v>
      </c>
      <c r="C221" s="138"/>
      <c r="D221" s="138" t="s">
        <v>15</v>
      </c>
      <c r="E221" s="73">
        <v>125</v>
      </c>
      <c r="F221" s="73">
        <v>177</v>
      </c>
      <c r="G221" s="73">
        <v>1</v>
      </c>
      <c r="H221" s="73">
        <v>6</v>
      </c>
      <c r="I221" s="73">
        <f t="shared" si="6"/>
        <v>309</v>
      </c>
      <c r="J221" s="73">
        <v>6</v>
      </c>
      <c r="K221" s="73">
        <f t="shared" si="7"/>
        <v>315</v>
      </c>
      <c r="L221" s="39"/>
    </row>
    <row r="222" spans="1:12" ht="14.25" customHeight="1">
      <c r="A222" s="139"/>
      <c r="B222" s="92">
        <v>650</v>
      </c>
      <c r="C222" s="138"/>
      <c r="D222" s="138" t="s">
        <v>13</v>
      </c>
      <c r="E222" s="73">
        <v>109</v>
      </c>
      <c r="F222" s="73">
        <v>123</v>
      </c>
      <c r="G222" s="73">
        <v>2</v>
      </c>
      <c r="H222" s="73">
        <v>5</v>
      </c>
      <c r="I222" s="73">
        <f t="shared" si="6"/>
        <v>239</v>
      </c>
      <c r="J222" s="73">
        <v>4</v>
      </c>
      <c r="K222" s="73">
        <f t="shared" si="7"/>
        <v>243</v>
      </c>
      <c r="L222" s="39"/>
    </row>
    <row r="223" spans="1:12" ht="14.25" customHeight="1">
      <c r="A223" s="139"/>
      <c r="B223" s="92">
        <v>650</v>
      </c>
      <c r="C223" s="138"/>
      <c r="D223" s="138" t="s">
        <v>64</v>
      </c>
      <c r="E223" s="73">
        <v>92</v>
      </c>
      <c r="F223" s="73">
        <v>148</v>
      </c>
      <c r="G223" s="73">
        <v>5</v>
      </c>
      <c r="H223" s="73">
        <v>3</v>
      </c>
      <c r="I223" s="73">
        <f t="shared" si="6"/>
        <v>248</v>
      </c>
      <c r="J223" s="73">
        <v>3</v>
      </c>
      <c r="K223" s="73">
        <f t="shared" si="7"/>
        <v>251</v>
      </c>
      <c r="L223" s="39"/>
    </row>
    <row r="224" spans="1:12" ht="14.25" customHeight="1">
      <c r="A224" s="139"/>
      <c r="B224" s="92">
        <v>650</v>
      </c>
      <c r="C224" s="138"/>
      <c r="D224" s="138" t="s">
        <v>152</v>
      </c>
      <c r="E224" s="73">
        <v>114</v>
      </c>
      <c r="F224" s="73">
        <v>146</v>
      </c>
      <c r="G224" s="73">
        <v>3</v>
      </c>
      <c r="H224" s="73">
        <v>4</v>
      </c>
      <c r="I224" s="73">
        <f t="shared" si="6"/>
        <v>267</v>
      </c>
      <c r="J224" s="73">
        <v>2</v>
      </c>
      <c r="K224" s="73">
        <f t="shared" si="7"/>
        <v>269</v>
      </c>
      <c r="L224" s="39"/>
    </row>
    <row r="225" spans="1:12" ht="14.25" customHeight="1">
      <c r="A225" s="139"/>
      <c r="B225" s="92">
        <v>651</v>
      </c>
      <c r="C225" s="138"/>
      <c r="D225" s="138" t="s">
        <v>13</v>
      </c>
      <c r="E225" s="73">
        <v>131</v>
      </c>
      <c r="F225" s="73">
        <v>191</v>
      </c>
      <c r="G225" s="73">
        <v>4</v>
      </c>
      <c r="H225" s="73">
        <v>4</v>
      </c>
      <c r="I225" s="73">
        <f t="shared" si="6"/>
        <v>330</v>
      </c>
      <c r="J225" s="73">
        <v>0</v>
      </c>
      <c r="K225" s="73">
        <f t="shared" si="7"/>
        <v>330</v>
      </c>
      <c r="L225" s="39"/>
    </row>
    <row r="226" spans="1:12" ht="14.25" customHeight="1">
      <c r="A226" s="139"/>
      <c r="B226" s="92">
        <v>651</v>
      </c>
      <c r="C226" s="138"/>
      <c r="D226" s="138" t="s">
        <v>64</v>
      </c>
      <c r="E226" s="73">
        <v>121</v>
      </c>
      <c r="F226" s="73">
        <v>199</v>
      </c>
      <c r="G226" s="73">
        <v>4</v>
      </c>
      <c r="H226" s="73">
        <v>2</v>
      </c>
      <c r="I226" s="73">
        <f t="shared" si="6"/>
        <v>326</v>
      </c>
      <c r="J226" s="73">
        <v>5</v>
      </c>
      <c r="K226" s="73">
        <f t="shared" si="7"/>
        <v>331</v>
      </c>
      <c r="L226" s="39"/>
    </row>
    <row r="227" spans="1:12" ht="14.25" customHeight="1">
      <c r="A227" s="139"/>
      <c r="B227" s="92">
        <v>651</v>
      </c>
      <c r="C227" s="138"/>
      <c r="D227" s="138" t="s">
        <v>152</v>
      </c>
      <c r="E227" s="73">
        <v>108</v>
      </c>
      <c r="F227" s="73">
        <v>209</v>
      </c>
      <c r="G227" s="73">
        <v>3</v>
      </c>
      <c r="H227" s="73">
        <v>2</v>
      </c>
      <c r="I227" s="73">
        <f t="shared" si="6"/>
        <v>322</v>
      </c>
      <c r="J227" s="73">
        <v>6</v>
      </c>
      <c r="K227" s="73">
        <f t="shared" si="7"/>
        <v>328</v>
      </c>
      <c r="L227" s="39"/>
    </row>
    <row r="228" spans="1:12" ht="14.25" customHeight="1">
      <c r="A228" s="139"/>
      <c r="B228" s="92">
        <v>651</v>
      </c>
      <c r="C228" s="138"/>
      <c r="D228" s="138" t="s">
        <v>268</v>
      </c>
      <c r="E228" s="73">
        <v>140</v>
      </c>
      <c r="F228" s="73">
        <v>184</v>
      </c>
      <c r="G228" s="73">
        <v>4</v>
      </c>
      <c r="H228" s="73">
        <v>3</v>
      </c>
      <c r="I228" s="73">
        <f t="shared" si="6"/>
        <v>331</v>
      </c>
      <c r="J228" s="73">
        <v>6</v>
      </c>
      <c r="K228" s="73">
        <f t="shared" si="7"/>
        <v>337</v>
      </c>
      <c r="L228" s="39"/>
    </row>
    <row r="229" spans="1:12" ht="14.25" customHeight="1">
      <c r="A229" s="139"/>
      <c r="B229" s="92">
        <v>651</v>
      </c>
      <c r="C229" s="138"/>
      <c r="D229" s="138" t="s">
        <v>269</v>
      </c>
      <c r="E229" s="73">
        <v>122</v>
      </c>
      <c r="F229" s="73">
        <v>212</v>
      </c>
      <c r="G229" s="73">
        <v>4</v>
      </c>
      <c r="H229" s="73">
        <v>6</v>
      </c>
      <c r="I229" s="73">
        <f t="shared" si="6"/>
        <v>344</v>
      </c>
      <c r="J229" s="73">
        <v>6</v>
      </c>
      <c r="K229" s="73">
        <f t="shared" si="7"/>
        <v>350</v>
      </c>
      <c r="L229" s="39"/>
    </row>
    <row r="230" spans="1:12" ht="14.25" customHeight="1">
      <c r="A230" s="139"/>
      <c r="B230" s="92">
        <v>651</v>
      </c>
      <c r="C230" s="138"/>
      <c r="D230" s="138" t="s">
        <v>272</v>
      </c>
      <c r="E230" s="73">
        <v>145</v>
      </c>
      <c r="F230" s="73">
        <v>178</v>
      </c>
      <c r="G230" s="73">
        <v>2</v>
      </c>
      <c r="H230" s="73">
        <v>2</v>
      </c>
      <c r="I230" s="73">
        <f t="shared" si="6"/>
        <v>327</v>
      </c>
      <c r="J230" s="73">
        <v>6</v>
      </c>
      <c r="K230" s="73">
        <f t="shared" si="7"/>
        <v>333</v>
      </c>
      <c r="L230" s="39"/>
    </row>
    <row r="231" spans="1:12" ht="14.25" customHeight="1">
      <c r="A231" s="139"/>
      <c r="B231" s="92">
        <v>651</v>
      </c>
      <c r="C231" s="138"/>
      <c r="D231" s="138" t="s">
        <v>273</v>
      </c>
      <c r="E231" s="73">
        <v>115</v>
      </c>
      <c r="F231" s="73">
        <v>173</v>
      </c>
      <c r="G231" s="73">
        <v>1</v>
      </c>
      <c r="H231" s="73">
        <v>3</v>
      </c>
      <c r="I231" s="73">
        <f t="shared" si="6"/>
        <v>292</v>
      </c>
      <c r="J231" s="73">
        <v>0</v>
      </c>
      <c r="K231" s="73">
        <f t="shared" si="7"/>
        <v>292</v>
      </c>
      <c r="L231" s="39"/>
    </row>
    <row r="232" spans="1:12" ht="14.25" customHeight="1">
      <c r="A232" s="139"/>
      <c r="B232" s="92">
        <v>652</v>
      </c>
      <c r="C232" s="138"/>
      <c r="D232" s="138" t="s">
        <v>13</v>
      </c>
      <c r="E232" s="73">
        <v>113</v>
      </c>
      <c r="F232" s="89">
        <v>168</v>
      </c>
      <c r="G232" s="73">
        <v>3</v>
      </c>
      <c r="H232" s="73">
        <v>4</v>
      </c>
      <c r="I232" s="73">
        <f t="shared" si="6"/>
        <v>288</v>
      </c>
      <c r="J232" s="73">
        <v>9</v>
      </c>
      <c r="K232" s="73">
        <f t="shared" si="7"/>
        <v>297</v>
      </c>
      <c r="L232" s="39"/>
    </row>
    <row r="233" spans="1:12" ht="14.25" customHeight="1">
      <c r="A233" s="139"/>
      <c r="B233" s="92">
        <v>652</v>
      </c>
      <c r="C233" s="138"/>
      <c r="D233" s="138" t="s">
        <v>15</v>
      </c>
      <c r="E233" s="73">
        <v>110</v>
      </c>
      <c r="F233" s="73">
        <v>194</v>
      </c>
      <c r="G233" s="73">
        <v>2</v>
      </c>
      <c r="H233" s="73">
        <v>4</v>
      </c>
      <c r="I233" s="73">
        <f t="shared" si="6"/>
        <v>310</v>
      </c>
      <c r="J233" s="73">
        <v>0</v>
      </c>
      <c r="K233" s="73">
        <f t="shared" si="7"/>
        <v>310</v>
      </c>
      <c r="L233" s="39"/>
    </row>
    <row r="234" spans="1:12" ht="14.25" customHeight="1">
      <c r="A234" s="139"/>
      <c r="B234" s="92">
        <v>653</v>
      </c>
      <c r="C234" s="138"/>
      <c r="D234" s="138" t="s">
        <v>13</v>
      </c>
      <c r="E234" s="73">
        <v>135</v>
      </c>
      <c r="F234" s="73">
        <v>182</v>
      </c>
      <c r="G234" s="73">
        <v>0</v>
      </c>
      <c r="H234" s="73">
        <v>2</v>
      </c>
      <c r="I234" s="73">
        <f t="shared" si="6"/>
        <v>319</v>
      </c>
      <c r="J234" s="73">
        <v>10</v>
      </c>
      <c r="K234" s="73">
        <f t="shared" si="7"/>
        <v>329</v>
      </c>
      <c r="L234" s="39"/>
    </row>
    <row r="235" spans="1:12" ht="14.25" customHeight="1">
      <c r="A235" s="139"/>
      <c r="B235" s="92">
        <v>653</v>
      </c>
      <c r="C235" s="138"/>
      <c r="D235" s="138" t="s">
        <v>64</v>
      </c>
      <c r="E235" s="73">
        <v>134</v>
      </c>
      <c r="F235" s="73">
        <v>199</v>
      </c>
      <c r="G235" s="73">
        <v>1</v>
      </c>
      <c r="H235" s="73">
        <v>6</v>
      </c>
      <c r="I235" s="73">
        <f t="shared" si="6"/>
        <v>340</v>
      </c>
      <c r="J235" s="73">
        <v>13</v>
      </c>
      <c r="K235" s="73">
        <f t="shared" si="7"/>
        <v>353</v>
      </c>
      <c r="L235" s="39"/>
    </row>
    <row r="236" spans="1:12" ht="14.25" customHeight="1">
      <c r="A236" s="139"/>
      <c r="B236" s="92">
        <v>653</v>
      </c>
      <c r="C236" s="138"/>
      <c r="D236" s="138" t="s">
        <v>152</v>
      </c>
      <c r="E236" s="73">
        <v>110</v>
      </c>
      <c r="F236" s="73">
        <v>195</v>
      </c>
      <c r="G236" s="73">
        <v>0</v>
      </c>
      <c r="H236" s="73">
        <v>4</v>
      </c>
      <c r="I236" s="73">
        <f t="shared" si="6"/>
        <v>309</v>
      </c>
      <c r="J236" s="73">
        <v>6</v>
      </c>
      <c r="K236" s="73">
        <f t="shared" si="7"/>
        <v>315</v>
      </c>
      <c r="L236" s="39"/>
    </row>
    <row r="237" spans="1:12" ht="14.25" customHeight="1">
      <c r="A237" s="139"/>
      <c r="B237" s="92">
        <v>653</v>
      </c>
      <c r="C237" s="138"/>
      <c r="D237" s="138" t="s">
        <v>268</v>
      </c>
      <c r="E237" s="73">
        <v>128</v>
      </c>
      <c r="F237" s="73">
        <v>183</v>
      </c>
      <c r="G237" s="73">
        <v>0</v>
      </c>
      <c r="H237" s="73">
        <v>4</v>
      </c>
      <c r="I237" s="73">
        <f t="shared" si="6"/>
        <v>315</v>
      </c>
      <c r="J237" s="73">
        <v>7</v>
      </c>
      <c r="K237" s="73">
        <f t="shared" si="7"/>
        <v>322</v>
      </c>
      <c r="L237" s="39"/>
    </row>
    <row r="238" spans="1:12" ht="14.25" customHeight="1">
      <c r="A238" s="139"/>
      <c r="B238" s="92">
        <v>653</v>
      </c>
      <c r="C238" s="138"/>
      <c r="D238" s="138" t="s">
        <v>269</v>
      </c>
      <c r="E238" s="73">
        <v>127</v>
      </c>
      <c r="F238" s="73">
        <v>160</v>
      </c>
      <c r="G238" s="73">
        <v>4</v>
      </c>
      <c r="H238" s="73">
        <v>7</v>
      </c>
      <c r="I238" s="73">
        <f t="shared" si="6"/>
        <v>298</v>
      </c>
      <c r="J238" s="73">
        <v>6</v>
      </c>
      <c r="K238" s="73">
        <f t="shared" si="7"/>
        <v>304</v>
      </c>
      <c r="L238" s="39"/>
    </row>
    <row r="239" spans="1:12" ht="14.25" customHeight="1">
      <c r="A239" s="139"/>
      <c r="B239" s="92">
        <v>653</v>
      </c>
      <c r="C239" s="138"/>
      <c r="D239" s="138" t="s">
        <v>272</v>
      </c>
      <c r="E239" s="73">
        <v>130</v>
      </c>
      <c r="F239" s="73">
        <v>157</v>
      </c>
      <c r="G239" s="73">
        <v>3</v>
      </c>
      <c r="H239" s="73">
        <v>7</v>
      </c>
      <c r="I239" s="73">
        <f t="shared" si="6"/>
        <v>297</v>
      </c>
      <c r="J239" s="73">
        <v>3</v>
      </c>
      <c r="K239" s="73">
        <f t="shared" si="7"/>
        <v>300</v>
      </c>
      <c r="L239" s="39"/>
    </row>
    <row r="240" spans="1:12" s="30" customFormat="1" ht="14.25" customHeight="1">
      <c r="A240" s="139"/>
      <c r="B240" s="92">
        <v>654</v>
      </c>
      <c r="C240" s="138"/>
      <c r="D240" s="138" t="s">
        <v>13</v>
      </c>
      <c r="E240" s="89">
        <v>124</v>
      </c>
      <c r="F240" s="73">
        <v>160</v>
      </c>
      <c r="G240" s="73">
        <v>5</v>
      </c>
      <c r="H240" s="73">
        <v>0</v>
      </c>
      <c r="I240" s="73">
        <f t="shared" si="6"/>
        <v>289</v>
      </c>
      <c r="J240" s="73">
        <v>4</v>
      </c>
      <c r="K240" s="73">
        <f t="shared" si="7"/>
        <v>293</v>
      </c>
      <c r="L240" s="39"/>
    </row>
    <row r="241" spans="1:12" s="30" customFormat="1" ht="14.25" customHeight="1">
      <c r="A241" s="139"/>
      <c r="B241" s="92">
        <v>654</v>
      </c>
      <c r="C241" s="138"/>
      <c r="D241" s="138" t="s">
        <v>64</v>
      </c>
      <c r="E241" s="73">
        <v>111</v>
      </c>
      <c r="F241" s="73">
        <v>166</v>
      </c>
      <c r="G241" s="73">
        <v>3</v>
      </c>
      <c r="H241" s="73">
        <v>1</v>
      </c>
      <c r="I241" s="73">
        <f t="shared" si="6"/>
        <v>281</v>
      </c>
      <c r="J241" s="73">
        <v>4</v>
      </c>
      <c r="K241" s="73">
        <f t="shared" si="7"/>
        <v>285</v>
      </c>
      <c r="L241" s="39"/>
    </row>
    <row r="242" spans="1:12" ht="14.25" customHeight="1">
      <c r="A242" s="139"/>
      <c r="B242" s="92">
        <v>654</v>
      </c>
      <c r="C242" s="138"/>
      <c r="D242" s="138" t="s">
        <v>152</v>
      </c>
      <c r="E242" s="73">
        <v>117</v>
      </c>
      <c r="F242" s="73">
        <v>156</v>
      </c>
      <c r="G242" s="73">
        <v>3</v>
      </c>
      <c r="H242" s="73">
        <v>3</v>
      </c>
      <c r="I242" s="73">
        <f t="shared" si="6"/>
        <v>279</v>
      </c>
      <c r="J242" s="73">
        <v>12</v>
      </c>
      <c r="K242" s="73">
        <f t="shared" si="7"/>
        <v>291</v>
      </c>
      <c r="L242" s="39"/>
    </row>
    <row r="243" spans="1:12" ht="14.25" customHeight="1">
      <c r="A243" s="139"/>
      <c r="B243" s="92">
        <v>654</v>
      </c>
      <c r="C243" s="138"/>
      <c r="D243" s="138" t="s">
        <v>268</v>
      </c>
      <c r="E243" s="73">
        <v>118</v>
      </c>
      <c r="F243" s="73">
        <v>153</v>
      </c>
      <c r="G243" s="73">
        <v>1</v>
      </c>
      <c r="H243" s="73">
        <v>4</v>
      </c>
      <c r="I243" s="73">
        <f t="shared" si="6"/>
        <v>276</v>
      </c>
      <c r="J243" s="73">
        <v>4</v>
      </c>
      <c r="K243" s="73">
        <f t="shared" si="7"/>
        <v>280</v>
      </c>
      <c r="L243" s="39"/>
    </row>
    <row r="244" spans="1:12" ht="14.25" customHeight="1">
      <c r="A244" s="139"/>
      <c r="B244" s="92">
        <v>654</v>
      </c>
      <c r="C244" s="138"/>
      <c r="D244" s="138" t="s">
        <v>269</v>
      </c>
      <c r="E244" s="73">
        <v>100</v>
      </c>
      <c r="F244" s="73">
        <v>157</v>
      </c>
      <c r="G244" s="73">
        <v>3</v>
      </c>
      <c r="H244" s="73">
        <v>4</v>
      </c>
      <c r="I244" s="73">
        <f t="shared" si="6"/>
        <v>264</v>
      </c>
      <c r="J244" s="73">
        <v>3</v>
      </c>
      <c r="K244" s="73">
        <f t="shared" si="7"/>
        <v>267</v>
      </c>
      <c r="L244" s="39"/>
    </row>
    <row r="245" spans="1:12" ht="14.25" customHeight="1">
      <c r="A245" s="139"/>
      <c r="B245" s="92">
        <v>654</v>
      </c>
      <c r="C245" s="138"/>
      <c r="D245" s="138" t="s">
        <v>272</v>
      </c>
      <c r="E245" s="73">
        <v>109</v>
      </c>
      <c r="F245" s="73">
        <v>180</v>
      </c>
      <c r="G245" s="73">
        <v>2</v>
      </c>
      <c r="H245" s="73">
        <v>1</v>
      </c>
      <c r="I245" s="73">
        <f t="shared" si="6"/>
        <v>292</v>
      </c>
      <c r="J245" s="73">
        <v>3</v>
      </c>
      <c r="K245" s="73">
        <f t="shared" si="7"/>
        <v>295</v>
      </c>
      <c r="L245" s="39"/>
    </row>
    <row r="246" spans="1:12" ht="14.25" customHeight="1">
      <c r="A246" s="139"/>
      <c r="B246" s="92">
        <v>655</v>
      </c>
      <c r="C246" s="138"/>
      <c r="D246" s="138" t="s">
        <v>13</v>
      </c>
      <c r="E246" s="73">
        <v>107</v>
      </c>
      <c r="F246" s="73">
        <v>172</v>
      </c>
      <c r="G246" s="73">
        <v>6</v>
      </c>
      <c r="H246" s="73">
        <v>6</v>
      </c>
      <c r="I246" s="73">
        <f t="shared" si="6"/>
        <v>291</v>
      </c>
      <c r="J246" s="73">
        <v>0</v>
      </c>
      <c r="K246" s="73">
        <f t="shared" si="7"/>
        <v>291</v>
      </c>
      <c r="L246" s="39"/>
    </row>
    <row r="247" spans="1:12" ht="14.25" customHeight="1">
      <c r="A247" s="139"/>
      <c r="B247" s="92">
        <v>655</v>
      </c>
      <c r="C247" s="138"/>
      <c r="D247" s="138" t="s">
        <v>15</v>
      </c>
      <c r="E247" s="73">
        <v>110</v>
      </c>
      <c r="F247" s="73">
        <v>150</v>
      </c>
      <c r="G247" s="73">
        <v>5</v>
      </c>
      <c r="H247" s="73">
        <v>0</v>
      </c>
      <c r="I247" s="73">
        <f t="shared" si="6"/>
        <v>265</v>
      </c>
      <c r="J247" s="73">
        <v>12</v>
      </c>
      <c r="K247" s="73">
        <f t="shared" si="7"/>
        <v>277</v>
      </c>
      <c r="L247" s="39"/>
    </row>
    <row r="248" spans="1:12" ht="14.25" customHeight="1">
      <c r="A248" s="139"/>
      <c r="B248" s="92">
        <v>656</v>
      </c>
      <c r="C248" s="138"/>
      <c r="D248" s="138" t="s">
        <v>13</v>
      </c>
      <c r="E248" s="73">
        <v>100</v>
      </c>
      <c r="F248" s="73">
        <v>180</v>
      </c>
      <c r="G248" s="73">
        <v>3</v>
      </c>
      <c r="H248" s="73">
        <v>1</v>
      </c>
      <c r="I248" s="73">
        <f t="shared" si="6"/>
        <v>284</v>
      </c>
      <c r="J248" s="73">
        <v>6</v>
      </c>
      <c r="K248" s="73">
        <f t="shared" si="7"/>
        <v>290</v>
      </c>
      <c r="L248" s="39"/>
    </row>
    <row r="249" spans="1:12" ht="14.25" customHeight="1">
      <c r="A249" s="139"/>
      <c r="B249" s="92">
        <v>656</v>
      </c>
      <c r="C249" s="138"/>
      <c r="D249" s="138" t="s">
        <v>15</v>
      </c>
      <c r="E249" s="73">
        <v>116</v>
      </c>
      <c r="F249" s="73">
        <v>70</v>
      </c>
      <c r="G249" s="73">
        <v>2</v>
      </c>
      <c r="H249" s="73">
        <v>4</v>
      </c>
      <c r="I249" s="73">
        <f t="shared" si="6"/>
        <v>192</v>
      </c>
      <c r="J249" s="73">
        <v>5</v>
      </c>
      <c r="K249" s="73">
        <f t="shared" si="7"/>
        <v>197</v>
      </c>
      <c r="L249" s="39"/>
    </row>
    <row r="250" spans="1:12" ht="14.25" customHeight="1">
      <c r="A250" s="139"/>
      <c r="B250" s="92">
        <v>657</v>
      </c>
      <c r="C250" s="138"/>
      <c r="D250" s="138" t="s">
        <v>13</v>
      </c>
      <c r="E250" s="73">
        <v>107</v>
      </c>
      <c r="F250" s="73">
        <v>225</v>
      </c>
      <c r="G250" s="73">
        <v>4</v>
      </c>
      <c r="H250" s="73">
        <v>3</v>
      </c>
      <c r="I250" s="73">
        <f t="shared" si="6"/>
        <v>339</v>
      </c>
      <c r="J250" s="73">
        <v>19</v>
      </c>
      <c r="K250" s="73">
        <f t="shared" si="7"/>
        <v>358</v>
      </c>
      <c r="L250" s="39"/>
    </row>
    <row r="251" spans="1:12" ht="14.25" customHeight="1">
      <c r="A251" s="139"/>
      <c r="B251" s="92">
        <v>657</v>
      </c>
      <c r="C251" s="138"/>
      <c r="D251" s="138" t="s">
        <v>64</v>
      </c>
      <c r="E251" s="73">
        <v>104</v>
      </c>
      <c r="F251" s="73">
        <v>232</v>
      </c>
      <c r="G251" s="73">
        <v>0</v>
      </c>
      <c r="H251" s="73">
        <v>5</v>
      </c>
      <c r="I251" s="73">
        <f t="shared" si="6"/>
        <v>341</v>
      </c>
      <c r="J251" s="73">
        <v>8</v>
      </c>
      <c r="K251" s="73">
        <f t="shared" si="7"/>
        <v>349</v>
      </c>
      <c r="L251" s="39"/>
    </row>
    <row r="252" spans="1:12" ht="14.25" customHeight="1">
      <c r="A252" s="139"/>
      <c r="B252" s="92">
        <v>657</v>
      </c>
      <c r="C252" s="138"/>
      <c r="D252" s="138" t="s">
        <v>152</v>
      </c>
      <c r="E252" s="73">
        <v>110</v>
      </c>
      <c r="F252" s="73">
        <v>215</v>
      </c>
      <c r="G252" s="73">
        <v>4</v>
      </c>
      <c r="H252" s="73">
        <v>8</v>
      </c>
      <c r="I252" s="73">
        <f t="shared" si="6"/>
        <v>337</v>
      </c>
      <c r="J252" s="73">
        <v>11</v>
      </c>
      <c r="K252" s="73">
        <f t="shared" si="7"/>
        <v>348</v>
      </c>
      <c r="L252" s="39"/>
    </row>
    <row r="253" spans="1:12" ht="14.25" customHeight="1">
      <c r="A253" s="139"/>
      <c r="B253" s="92">
        <v>658</v>
      </c>
      <c r="C253" s="138"/>
      <c r="D253" s="138" t="s">
        <v>13</v>
      </c>
      <c r="E253" s="73">
        <v>97</v>
      </c>
      <c r="F253" s="73">
        <v>212</v>
      </c>
      <c r="G253" s="73">
        <v>2</v>
      </c>
      <c r="H253" s="73">
        <v>5</v>
      </c>
      <c r="I253" s="73">
        <f t="shared" si="6"/>
        <v>316</v>
      </c>
      <c r="J253" s="73">
        <v>4</v>
      </c>
      <c r="K253" s="73">
        <f t="shared" si="7"/>
        <v>320</v>
      </c>
      <c r="L253" s="39"/>
    </row>
    <row r="254" spans="1:12" ht="14.25" customHeight="1">
      <c r="A254" s="139"/>
      <c r="B254" s="92">
        <v>658</v>
      </c>
      <c r="C254" s="138"/>
      <c r="D254" s="138" t="s">
        <v>64</v>
      </c>
      <c r="E254" s="73">
        <v>84</v>
      </c>
      <c r="F254" s="73">
        <v>216</v>
      </c>
      <c r="G254" s="73">
        <v>6</v>
      </c>
      <c r="H254" s="73">
        <v>3</v>
      </c>
      <c r="I254" s="73">
        <f t="shared" si="6"/>
        <v>309</v>
      </c>
      <c r="J254" s="73">
        <v>9</v>
      </c>
      <c r="K254" s="73">
        <f t="shared" si="7"/>
        <v>318</v>
      </c>
      <c r="L254" s="39"/>
    </row>
    <row r="255" spans="1:12" ht="14.25" customHeight="1">
      <c r="A255" s="139"/>
      <c r="B255" s="92">
        <v>659</v>
      </c>
      <c r="C255" s="138"/>
      <c r="D255" s="138" t="s">
        <v>13</v>
      </c>
      <c r="E255" s="73">
        <v>61</v>
      </c>
      <c r="F255" s="89">
        <v>176</v>
      </c>
      <c r="G255" s="73">
        <v>3</v>
      </c>
      <c r="H255" s="73">
        <v>6</v>
      </c>
      <c r="I255" s="73">
        <f t="shared" si="6"/>
        <v>246</v>
      </c>
      <c r="J255" s="73">
        <v>4</v>
      </c>
      <c r="K255" s="73">
        <f t="shared" si="7"/>
        <v>250</v>
      </c>
      <c r="L255" s="39"/>
    </row>
    <row r="256" spans="1:12" ht="14.25" customHeight="1">
      <c r="A256" s="139"/>
      <c r="B256" s="92">
        <v>659</v>
      </c>
      <c r="C256" s="138"/>
      <c r="D256" s="138" t="s">
        <v>64</v>
      </c>
      <c r="E256" s="73">
        <v>61</v>
      </c>
      <c r="F256" s="73">
        <v>192</v>
      </c>
      <c r="G256" s="73">
        <v>3</v>
      </c>
      <c r="H256" s="73">
        <v>5</v>
      </c>
      <c r="I256" s="73">
        <f t="shared" si="6"/>
        <v>261</v>
      </c>
      <c r="J256" s="73">
        <v>4</v>
      </c>
      <c r="K256" s="73">
        <f t="shared" si="7"/>
        <v>265</v>
      </c>
      <c r="L256" s="39"/>
    </row>
    <row r="257" spans="1:12" ht="14.25" customHeight="1">
      <c r="A257" s="139"/>
      <c r="B257" s="92">
        <v>659</v>
      </c>
      <c r="C257" s="138"/>
      <c r="D257" s="138" t="s">
        <v>152</v>
      </c>
      <c r="E257" s="73">
        <v>70</v>
      </c>
      <c r="F257" s="73">
        <v>157</v>
      </c>
      <c r="G257" s="73">
        <v>4</v>
      </c>
      <c r="H257" s="73">
        <v>2</v>
      </c>
      <c r="I257" s="73">
        <f t="shared" si="6"/>
        <v>233</v>
      </c>
      <c r="J257" s="73">
        <v>6</v>
      </c>
      <c r="K257" s="73">
        <f t="shared" si="7"/>
        <v>239</v>
      </c>
      <c r="L257" s="39"/>
    </row>
    <row r="258" spans="1:12" ht="14.25" customHeight="1">
      <c r="A258" s="139"/>
      <c r="B258" s="92">
        <v>660</v>
      </c>
      <c r="C258" s="138"/>
      <c r="D258" s="138" t="s">
        <v>13</v>
      </c>
      <c r="E258" s="73">
        <v>123</v>
      </c>
      <c r="F258" s="73">
        <v>188</v>
      </c>
      <c r="G258" s="73">
        <v>4</v>
      </c>
      <c r="H258" s="73">
        <v>0</v>
      </c>
      <c r="I258" s="73">
        <f t="shared" si="6"/>
        <v>315</v>
      </c>
      <c r="J258" s="73">
        <v>4</v>
      </c>
      <c r="K258" s="73">
        <f t="shared" si="7"/>
        <v>319</v>
      </c>
      <c r="L258" s="39"/>
    </row>
    <row r="259" spans="1:12" ht="14.25" customHeight="1">
      <c r="A259" s="139"/>
      <c r="B259" s="92">
        <v>660</v>
      </c>
      <c r="C259" s="138"/>
      <c r="D259" s="138" t="s">
        <v>64</v>
      </c>
      <c r="E259" s="73">
        <v>117</v>
      </c>
      <c r="F259" s="73">
        <v>191</v>
      </c>
      <c r="G259" s="73">
        <v>1</v>
      </c>
      <c r="H259" s="73">
        <v>3</v>
      </c>
      <c r="I259" s="73">
        <f t="shared" si="6"/>
        <v>312</v>
      </c>
      <c r="J259" s="73">
        <v>3</v>
      </c>
      <c r="K259" s="73">
        <f t="shared" si="7"/>
        <v>315</v>
      </c>
      <c r="L259" s="39"/>
    </row>
    <row r="260" spans="1:12" ht="14.25" customHeight="1">
      <c r="A260" s="139"/>
      <c r="B260" s="92">
        <v>661</v>
      </c>
      <c r="C260" s="138"/>
      <c r="D260" s="138" t="s">
        <v>13</v>
      </c>
      <c r="E260" s="73">
        <v>100</v>
      </c>
      <c r="F260" s="73">
        <v>172</v>
      </c>
      <c r="G260" s="73">
        <v>2</v>
      </c>
      <c r="H260" s="73">
        <v>5</v>
      </c>
      <c r="I260" s="73">
        <f t="shared" si="6"/>
        <v>279</v>
      </c>
      <c r="J260" s="73">
        <v>8</v>
      </c>
      <c r="K260" s="73">
        <f t="shared" si="7"/>
        <v>287</v>
      </c>
      <c r="L260" s="39"/>
    </row>
    <row r="261" spans="1:12" ht="14.25" customHeight="1">
      <c r="A261" s="136" t="s">
        <v>276</v>
      </c>
      <c r="B261" s="92">
        <v>661</v>
      </c>
      <c r="C261" s="138"/>
      <c r="D261" s="138" t="s">
        <v>64</v>
      </c>
      <c r="E261" s="73">
        <v>118</v>
      </c>
      <c r="F261" s="73">
        <v>159</v>
      </c>
      <c r="G261" s="73">
        <v>3</v>
      </c>
      <c r="H261" s="73">
        <v>8</v>
      </c>
      <c r="I261" s="73">
        <f t="shared" si="6"/>
        <v>288</v>
      </c>
      <c r="J261" s="73">
        <v>12</v>
      </c>
      <c r="K261" s="73">
        <f t="shared" si="7"/>
        <v>300</v>
      </c>
      <c r="L261" s="39"/>
    </row>
    <row r="262" spans="1:12" ht="14.25" customHeight="1">
      <c r="A262" s="139"/>
      <c r="B262" s="92">
        <v>662</v>
      </c>
      <c r="C262" s="138"/>
      <c r="D262" s="138" t="s">
        <v>13</v>
      </c>
      <c r="E262" s="73">
        <v>166</v>
      </c>
      <c r="F262" s="73">
        <v>178</v>
      </c>
      <c r="G262" s="73">
        <v>6</v>
      </c>
      <c r="H262" s="73">
        <v>5</v>
      </c>
      <c r="I262" s="73">
        <f t="shared" si="6"/>
        <v>355</v>
      </c>
      <c r="J262" s="73">
        <v>5</v>
      </c>
      <c r="K262" s="73">
        <f t="shared" si="7"/>
        <v>360</v>
      </c>
      <c r="L262" s="39"/>
    </row>
    <row r="263" spans="1:12" ht="14.25" customHeight="1">
      <c r="A263" s="139"/>
      <c r="B263" s="92">
        <v>662</v>
      </c>
      <c r="C263" s="138"/>
      <c r="D263" s="138" t="s">
        <v>64</v>
      </c>
      <c r="E263" s="73">
        <v>141</v>
      </c>
      <c r="F263" s="73">
        <v>165</v>
      </c>
      <c r="G263" s="73">
        <v>3</v>
      </c>
      <c r="H263" s="73">
        <v>2</v>
      </c>
      <c r="I263" s="73">
        <f t="shared" si="6"/>
        <v>311</v>
      </c>
      <c r="J263" s="73">
        <v>7</v>
      </c>
      <c r="K263" s="73">
        <f t="shared" si="7"/>
        <v>318</v>
      </c>
      <c r="L263" s="39"/>
    </row>
    <row r="264" spans="1:12" ht="14.25" customHeight="1">
      <c r="A264" s="139"/>
      <c r="B264" s="92">
        <v>662</v>
      </c>
      <c r="C264" s="138"/>
      <c r="D264" s="138" t="s">
        <v>152</v>
      </c>
      <c r="E264" s="73">
        <v>147</v>
      </c>
      <c r="F264" s="73">
        <v>174</v>
      </c>
      <c r="G264" s="73">
        <v>4</v>
      </c>
      <c r="H264" s="73">
        <v>7</v>
      </c>
      <c r="I264" s="73">
        <f t="shared" si="6"/>
        <v>332</v>
      </c>
      <c r="J264" s="73">
        <v>4</v>
      </c>
      <c r="K264" s="73">
        <f t="shared" si="7"/>
        <v>336</v>
      </c>
      <c r="L264" s="39"/>
    </row>
    <row r="265" spans="1:12" ht="14.25" customHeight="1">
      <c r="A265" s="139"/>
      <c r="B265" s="92">
        <v>663</v>
      </c>
      <c r="C265" s="138"/>
      <c r="D265" s="138" t="s">
        <v>13</v>
      </c>
      <c r="E265" s="73">
        <v>96</v>
      </c>
      <c r="F265" s="73">
        <v>162</v>
      </c>
      <c r="G265" s="73">
        <v>4</v>
      </c>
      <c r="H265" s="73">
        <v>7</v>
      </c>
      <c r="I265" s="73">
        <f t="shared" si="6"/>
        <v>269</v>
      </c>
      <c r="J265" s="73">
        <v>4</v>
      </c>
      <c r="K265" s="73">
        <f t="shared" si="7"/>
        <v>273</v>
      </c>
      <c r="L265" s="39"/>
    </row>
    <row r="266" spans="1:12" ht="14.25" customHeight="1">
      <c r="A266" s="139"/>
      <c r="B266" s="92">
        <v>663</v>
      </c>
      <c r="C266" s="138"/>
      <c r="D266" s="138" t="s">
        <v>64</v>
      </c>
      <c r="E266" s="73">
        <v>85</v>
      </c>
      <c r="F266" s="73">
        <v>156</v>
      </c>
      <c r="G266" s="73">
        <v>2</v>
      </c>
      <c r="H266" s="73">
        <v>7</v>
      </c>
      <c r="I266" s="73">
        <f t="shared" si="6"/>
        <v>250</v>
      </c>
      <c r="J266" s="73">
        <v>6</v>
      </c>
      <c r="K266" s="73">
        <f t="shared" si="7"/>
        <v>256</v>
      </c>
      <c r="L266" s="39"/>
    </row>
    <row r="267" spans="1:12" ht="14.25" customHeight="1">
      <c r="A267" s="136"/>
      <c r="B267" s="92">
        <v>663</v>
      </c>
      <c r="C267" s="138"/>
      <c r="D267" s="138" t="s">
        <v>152</v>
      </c>
      <c r="E267" s="73">
        <v>76</v>
      </c>
      <c r="F267" s="73">
        <v>158</v>
      </c>
      <c r="G267" s="73">
        <v>0</v>
      </c>
      <c r="H267" s="73">
        <v>5</v>
      </c>
      <c r="I267" s="73">
        <f t="shared" si="6"/>
        <v>239</v>
      </c>
      <c r="J267" s="73">
        <v>9</v>
      </c>
      <c r="K267" s="73">
        <f t="shared" si="7"/>
        <v>248</v>
      </c>
      <c r="L267" s="39"/>
    </row>
    <row r="268" spans="1:12" ht="14.25" customHeight="1">
      <c r="A268" s="139"/>
      <c r="B268" s="92">
        <v>664</v>
      </c>
      <c r="C268" s="138"/>
      <c r="D268" s="138" t="s">
        <v>13</v>
      </c>
      <c r="E268" s="73">
        <v>99</v>
      </c>
      <c r="F268" s="73">
        <v>178</v>
      </c>
      <c r="G268" s="73">
        <v>3</v>
      </c>
      <c r="H268" s="73">
        <v>17</v>
      </c>
      <c r="I268" s="73">
        <f t="shared" si="6"/>
        <v>297</v>
      </c>
      <c r="J268" s="73">
        <v>7</v>
      </c>
      <c r="K268" s="73">
        <f t="shared" si="7"/>
        <v>304</v>
      </c>
      <c r="L268" s="39"/>
    </row>
    <row r="269" spans="1:12" ht="14.25" customHeight="1">
      <c r="A269" s="139"/>
      <c r="B269" s="92">
        <v>664</v>
      </c>
      <c r="C269" s="138"/>
      <c r="D269" s="138" t="s">
        <v>64</v>
      </c>
      <c r="E269" s="73">
        <v>129</v>
      </c>
      <c r="F269" s="73">
        <v>188</v>
      </c>
      <c r="G269" s="73">
        <v>1</v>
      </c>
      <c r="H269" s="73">
        <v>7</v>
      </c>
      <c r="I269" s="73">
        <f t="shared" ref="I269:I332" si="8">SUM(E269:H269)</f>
        <v>325</v>
      </c>
      <c r="J269" s="73">
        <v>6</v>
      </c>
      <c r="K269" s="73">
        <f t="shared" ref="K269:K332" si="9">SUM(I269:J269)</f>
        <v>331</v>
      </c>
      <c r="L269" s="39"/>
    </row>
    <row r="270" spans="1:12" ht="14.25" customHeight="1">
      <c r="A270" s="139"/>
      <c r="B270" s="92">
        <v>665</v>
      </c>
      <c r="C270" s="138"/>
      <c r="D270" s="138" t="s">
        <v>13</v>
      </c>
      <c r="E270" s="73">
        <v>84</v>
      </c>
      <c r="F270" s="89">
        <v>141</v>
      </c>
      <c r="G270" s="89">
        <v>4</v>
      </c>
      <c r="H270" s="89">
        <v>3</v>
      </c>
      <c r="I270" s="73">
        <f t="shared" si="8"/>
        <v>232</v>
      </c>
      <c r="J270" s="89">
        <v>7</v>
      </c>
      <c r="K270" s="73">
        <f t="shared" si="9"/>
        <v>239</v>
      </c>
      <c r="L270" s="39"/>
    </row>
    <row r="271" spans="1:12" ht="14.25" customHeight="1">
      <c r="A271" s="139"/>
      <c r="B271" s="92">
        <v>665</v>
      </c>
      <c r="C271" s="138"/>
      <c r="D271" s="138" t="s">
        <v>64</v>
      </c>
      <c r="E271" s="73">
        <v>68</v>
      </c>
      <c r="F271" s="89">
        <v>127</v>
      </c>
      <c r="G271" s="89">
        <v>2</v>
      </c>
      <c r="H271" s="89">
        <v>9</v>
      </c>
      <c r="I271" s="73">
        <f t="shared" si="8"/>
        <v>206</v>
      </c>
      <c r="J271" s="89">
        <v>0</v>
      </c>
      <c r="K271" s="73">
        <f t="shared" si="9"/>
        <v>206</v>
      </c>
      <c r="L271" s="39"/>
    </row>
    <row r="272" spans="1:12" ht="14.25" customHeight="1">
      <c r="A272" s="139"/>
      <c r="B272" s="92">
        <v>665</v>
      </c>
      <c r="C272" s="138"/>
      <c r="D272" s="138" t="s">
        <v>152</v>
      </c>
      <c r="E272" s="73">
        <v>80</v>
      </c>
      <c r="F272" s="73">
        <v>145</v>
      </c>
      <c r="G272" s="73">
        <v>1</v>
      </c>
      <c r="H272" s="73">
        <v>1</v>
      </c>
      <c r="I272" s="73">
        <f t="shared" si="8"/>
        <v>227</v>
      </c>
      <c r="J272" s="73">
        <v>3</v>
      </c>
      <c r="K272" s="73">
        <f t="shared" si="9"/>
        <v>230</v>
      </c>
      <c r="L272" s="39"/>
    </row>
    <row r="273" spans="1:12" s="30" customFormat="1" ht="14.25" customHeight="1">
      <c r="A273" s="139"/>
      <c r="B273" s="92">
        <v>666</v>
      </c>
      <c r="C273" s="138"/>
      <c r="D273" s="138" t="s">
        <v>13</v>
      </c>
      <c r="E273" s="73">
        <v>113</v>
      </c>
      <c r="F273" s="73">
        <v>162</v>
      </c>
      <c r="G273" s="73">
        <v>4</v>
      </c>
      <c r="H273" s="73">
        <v>8</v>
      </c>
      <c r="I273" s="73">
        <f t="shared" si="8"/>
        <v>287</v>
      </c>
      <c r="J273" s="73">
        <v>3</v>
      </c>
      <c r="K273" s="73">
        <f t="shared" si="9"/>
        <v>290</v>
      </c>
      <c r="L273" s="39"/>
    </row>
    <row r="274" spans="1:12" s="30" customFormat="1" ht="14.25" customHeight="1">
      <c r="A274" s="139"/>
      <c r="B274" s="92">
        <v>666</v>
      </c>
      <c r="C274" s="138"/>
      <c r="D274" s="138" t="s">
        <v>64</v>
      </c>
      <c r="E274" s="73">
        <v>129</v>
      </c>
      <c r="F274" s="73">
        <v>153</v>
      </c>
      <c r="G274" s="73">
        <v>3</v>
      </c>
      <c r="H274" s="73">
        <v>2</v>
      </c>
      <c r="I274" s="73">
        <f t="shared" si="8"/>
        <v>287</v>
      </c>
      <c r="J274" s="73">
        <v>7</v>
      </c>
      <c r="K274" s="73">
        <f t="shared" si="9"/>
        <v>294</v>
      </c>
      <c r="L274" s="39"/>
    </row>
    <row r="275" spans="1:12" ht="14.25" customHeight="1">
      <c r="A275" s="139"/>
      <c r="B275" s="92">
        <v>666</v>
      </c>
      <c r="C275" s="138"/>
      <c r="D275" s="138" t="s">
        <v>152</v>
      </c>
      <c r="E275" s="73">
        <v>110</v>
      </c>
      <c r="F275" s="73">
        <v>152</v>
      </c>
      <c r="G275" s="73">
        <v>5</v>
      </c>
      <c r="H275" s="73">
        <v>2</v>
      </c>
      <c r="I275" s="73">
        <f t="shared" si="8"/>
        <v>269</v>
      </c>
      <c r="J275" s="73">
        <v>8</v>
      </c>
      <c r="K275" s="73">
        <f t="shared" si="9"/>
        <v>277</v>
      </c>
      <c r="L275" s="39"/>
    </row>
    <row r="276" spans="1:12" ht="14.25" customHeight="1">
      <c r="A276" s="139"/>
      <c r="B276" s="92">
        <v>667</v>
      </c>
      <c r="C276" s="138"/>
      <c r="D276" s="138" t="s">
        <v>13</v>
      </c>
      <c r="E276" s="73">
        <v>96</v>
      </c>
      <c r="F276" s="73">
        <v>215</v>
      </c>
      <c r="G276" s="73">
        <v>0</v>
      </c>
      <c r="H276" s="73">
        <v>9</v>
      </c>
      <c r="I276" s="73">
        <f t="shared" si="8"/>
        <v>320</v>
      </c>
      <c r="J276" s="73">
        <v>6</v>
      </c>
      <c r="K276" s="73">
        <f t="shared" si="9"/>
        <v>326</v>
      </c>
      <c r="L276" s="39"/>
    </row>
    <row r="277" spans="1:12" ht="14.25" customHeight="1">
      <c r="A277" s="136"/>
      <c r="B277" s="92">
        <v>667</v>
      </c>
      <c r="C277" s="138"/>
      <c r="D277" s="138" t="s">
        <v>64</v>
      </c>
      <c r="E277" s="73">
        <v>117</v>
      </c>
      <c r="F277" s="73">
        <v>231</v>
      </c>
      <c r="G277" s="73">
        <v>4</v>
      </c>
      <c r="H277" s="73">
        <v>3</v>
      </c>
      <c r="I277" s="73">
        <f t="shared" si="8"/>
        <v>355</v>
      </c>
      <c r="J277" s="73">
        <v>6</v>
      </c>
      <c r="K277" s="73">
        <f t="shared" si="9"/>
        <v>361</v>
      </c>
      <c r="L277" s="39"/>
    </row>
    <row r="278" spans="1:12" ht="14.25" customHeight="1">
      <c r="A278" s="139"/>
      <c r="B278" s="92">
        <v>668</v>
      </c>
      <c r="C278" s="138"/>
      <c r="D278" s="138" t="s">
        <v>13</v>
      </c>
      <c r="E278" s="73">
        <v>119</v>
      </c>
      <c r="F278" s="73">
        <v>187</v>
      </c>
      <c r="G278" s="73">
        <v>4</v>
      </c>
      <c r="H278" s="73">
        <v>7</v>
      </c>
      <c r="I278" s="73">
        <f t="shared" si="8"/>
        <v>317</v>
      </c>
      <c r="J278" s="73">
        <v>4</v>
      </c>
      <c r="K278" s="73">
        <f t="shared" si="9"/>
        <v>321</v>
      </c>
      <c r="L278" s="39"/>
    </row>
    <row r="279" spans="1:12" ht="14.25" customHeight="1">
      <c r="A279" s="139"/>
      <c r="B279" s="92">
        <v>668</v>
      </c>
      <c r="C279" s="138"/>
      <c r="D279" s="138" t="s">
        <v>64</v>
      </c>
      <c r="E279" s="73">
        <v>102</v>
      </c>
      <c r="F279" s="73">
        <v>194</v>
      </c>
      <c r="G279" s="73">
        <v>5</v>
      </c>
      <c r="H279" s="73">
        <v>2</v>
      </c>
      <c r="I279" s="73">
        <f t="shared" si="8"/>
        <v>303</v>
      </c>
      <c r="J279" s="73">
        <v>8</v>
      </c>
      <c r="K279" s="73">
        <f t="shared" si="9"/>
        <v>311</v>
      </c>
      <c r="L279" s="39"/>
    </row>
    <row r="280" spans="1:12" ht="14.25" customHeight="1">
      <c r="A280" s="139"/>
      <c r="B280" s="92">
        <v>668</v>
      </c>
      <c r="C280" s="138"/>
      <c r="D280" s="138" t="s">
        <v>152</v>
      </c>
      <c r="E280" s="73">
        <v>119</v>
      </c>
      <c r="F280" s="73">
        <v>188</v>
      </c>
      <c r="G280" s="73">
        <v>4</v>
      </c>
      <c r="H280" s="73">
        <v>3</v>
      </c>
      <c r="I280" s="73">
        <f t="shared" si="8"/>
        <v>314</v>
      </c>
      <c r="J280" s="73">
        <v>4</v>
      </c>
      <c r="K280" s="73">
        <f t="shared" si="9"/>
        <v>318</v>
      </c>
      <c r="L280" s="39"/>
    </row>
    <row r="281" spans="1:12" ht="14.25" customHeight="1">
      <c r="A281" s="139"/>
      <c r="B281" s="92">
        <v>669</v>
      </c>
      <c r="C281" s="138"/>
      <c r="D281" s="138" t="s">
        <v>13</v>
      </c>
      <c r="E281" s="73">
        <v>124</v>
      </c>
      <c r="F281" s="73">
        <v>199</v>
      </c>
      <c r="G281" s="73">
        <v>4</v>
      </c>
      <c r="H281" s="73">
        <v>3</v>
      </c>
      <c r="I281" s="73">
        <f t="shared" si="8"/>
        <v>330</v>
      </c>
      <c r="J281" s="73">
        <v>4</v>
      </c>
      <c r="K281" s="73">
        <f t="shared" si="9"/>
        <v>334</v>
      </c>
      <c r="L281" s="39"/>
    </row>
    <row r="282" spans="1:12" ht="14.25" customHeight="1">
      <c r="A282" s="139"/>
      <c r="B282" s="92">
        <v>669</v>
      </c>
      <c r="C282" s="138"/>
      <c r="D282" s="138" t="s">
        <v>64</v>
      </c>
      <c r="E282" s="73">
        <v>123</v>
      </c>
      <c r="F282" s="73">
        <v>194</v>
      </c>
      <c r="G282" s="73">
        <v>5</v>
      </c>
      <c r="H282" s="73">
        <v>2</v>
      </c>
      <c r="I282" s="73">
        <f t="shared" si="8"/>
        <v>324</v>
      </c>
      <c r="J282" s="73">
        <v>4</v>
      </c>
      <c r="K282" s="73">
        <f t="shared" si="9"/>
        <v>328</v>
      </c>
      <c r="L282" s="39"/>
    </row>
    <row r="283" spans="1:12" ht="14.25" customHeight="1">
      <c r="A283" s="139"/>
      <c r="B283" s="92">
        <v>669</v>
      </c>
      <c r="C283" s="138"/>
      <c r="D283" s="138" t="s">
        <v>152</v>
      </c>
      <c r="E283" s="73">
        <v>114</v>
      </c>
      <c r="F283" s="73">
        <v>206</v>
      </c>
      <c r="G283" s="73">
        <v>1</v>
      </c>
      <c r="H283" s="73">
        <v>2</v>
      </c>
      <c r="I283" s="73">
        <f t="shared" si="8"/>
        <v>323</v>
      </c>
      <c r="J283" s="73">
        <v>4</v>
      </c>
      <c r="K283" s="73">
        <f t="shared" si="9"/>
        <v>327</v>
      </c>
      <c r="L283" s="39"/>
    </row>
    <row r="284" spans="1:12" ht="14.25" customHeight="1">
      <c r="A284" s="139"/>
      <c r="B284" s="92">
        <v>669</v>
      </c>
      <c r="C284" s="138"/>
      <c r="D284" s="138" t="s">
        <v>268</v>
      </c>
      <c r="E284" s="73">
        <v>137</v>
      </c>
      <c r="F284" s="73">
        <v>194</v>
      </c>
      <c r="G284" s="73">
        <v>2</v>
      </c>
      <c r="H284" s="73">
        <v>7</v>
      </c>
      <c r="I284" s="73">
        <f t="shared" si="8"/>
        <v>340</v>
      </c>
      <c r="J284" s="73">
        <v>4</v>
      </c>
      <c r="K284" s="73">
        <f t="shared" si="9"/>
        <v>344</v>
      </c>
      <c r="L284" s="39"/>
    </row>
    <row r="285" spans="1:12" ht="14.25" customHeight="1">
      <c r="A285" s="139"/>
      <c r="B285" s="92">
        <v>669</v>
      </c>
      <c r="C285" s="138"/>
      <c r="D285" s="138" t="s">
        <v>269</v>
      </c>
      <c r="E285" s="73">
        <v>115</v>
      </c>
      <c r="F285" s="73">
        <v>221</v>
      </c>
      <c r="G285" s="73">
        <v>5</v>
      </c>
      <c r="H285" s="73">
        <v>5</v>
      </c>
      <c r="I285" s="73">
        <f t="shared" si="8"/>
        <v>346</v>
      </c>
      <c r="J285" s="73">
        <v>5</v>
      </c>
      <c r="K285" s="73">
        <f t="shared" si="9"/>
        <v>351</v>
      </c>
      <c r="L285" s="39"/>
    </row>
    <row r="286" spans="1:12" ht="14.25" customHeight="1">
      <c r="A286" s="139"/>
      <c r="B286" s="92">
        <v>670</v>
      </c>
      <c r="C286" s="138"/>
      <c r="D286" s="138" t="s">
        <v>13</v>
      </c>
      <c r="E286" s="73">
        <v>106</v>
      </c>
      <c r="F286" s="73">
        <v>197</v>
      </c>
      <c r="G286" s="73">
        <v>3</v>
      </c>
      <c r="H286" s="73">
        <v>7</v>
      </c>
      <c r="I286" s="73">
        <f t="shared" si="8"/>
        <v>313</v>
      </c>
      <c r="J286" s="73">
        <v>3</v>
      </c>
      <c r="K286" s="73">
        <f t="shared" si="9"/>
        <v>316</v>
      </c>
      <c r="L286" s="39"/>
    </row>
    <row r="287" spans="1:12" ht="14.25" customHeight="1">
      <c r="A287" s="139"/>
      <c r="B287" s="92">
        <v>670</v>
      </c>
      <c r="C287" s="138"/>
      <c r="D287" s="138" t="s">
        <v>64</v>
      </c>
      <c r="E287" s="73">
        <v>102</v>
      </c>
      <c r="F287" s="73">
        <v>179</v>
      </c>
      <c r="G287" s="73">
        <v>2</v>
      </c>
      <c r="H287" s="73">
        <v>7</v>
      </c>
      <c r="I287" s="73">
        <f t="shared" si="8"/>
        <v>290</v>
      </c>
      <c r="J287" s="73">
        <v>9</v>
      </c>
      <c r="K287" s="73">
        <f t="shared" si="9"/>
        <v>299</v>
      </c>
      <c r="L287" s="39"/>
    </row>
    <row r="288" spans="1:12" ht="14.25" customHeight="1">
      <c r="A288" s="139"/>
      <c r="B288" s="92">
        <v>670</v>
      </c>
      <c r="C288" s="138"/>
      <c r="D288" s="138" t="s">
        <v>152</v>
      </c>
      <c r="E288" s="73">
        <v>97</v>
      </c>
      <c r="F288" s="73">
        <v>187</v>
      </c>
      <c r="G288" s="73">
        <v>1</v>
      </c>
      <c r="H288" s="73">
        <v>5</v>
      </c>
      <c r="I288" s="73">
        <f t="shared" si="8"/>
        <v>290</v>
      </c>
      <c r="J288" s="73">
        <v>4</v>
      </c>
      <c r="K288" s="73">
        <f t="shared" si="9"/>
        <v>294</v>
      </c>
      <c r="L288" s="39"/>
    </row>
    <row r="289" spans="1:12" ht="14.25" customHeight="1">
      <c r="A289" s="139"/>
      <c r="B289" s="92">
        <v>670</v>
      </c>
      <c r="C289" s="138"/>
      <c r="D289" s="138" t="s">
        <v>268</v>
      </c>
      <c r="E289" s="73">
        <v>111</v>
      </c>
      <c r="F289" s="73">
        <v>190</v>
      </c>
      <c r="G289" s="73">
        <v>2</v>
      </c>
      <c r="H289" s="73">
        <v>2</v>
      </c>
      <c r="I289" s="73">
        <f t="shared" si="8"/>
        <v>305</v>
      </c>
      <c r="J289" s="73">
        <v>5</v>
      </c>
      <c r="K289" s="73">
        <f t="shared" si="9"/>
        <v>310</v>
      </c>
      <c r="L289" s="39"/>
    </row>
    <row r="290" spans="1:12" ht="14.25" customHeight="1">
      <c r="A290" s="139"/>
      <c r="B290" s="92">
        <v>670</v>
      </c>
      <c r="C290" s="138"/>
      <c r="D290" s="138" t="s">
        <v>269</v>
      </c>
      <c r="E290" s="73">
        <v>101</v>
      </c>
      <c r="F290" s="73">
        <v>182</v>
      </c>
      <c r="G290" s="73">
        <v>3</v>
      </c>
      <c r="H290" s="73">
        <v>3</v>
      </c>
      <c r="I290" s="73">
        <f t="shared" si="8"/>
        <v>289</v>
      </c>
      <c r="J290" s="73">
        <v>7</v>
      </c>
      <c r="K290" s="73">
        <f t="shared" si="9"/>
        <v>296</v>
      </c>
      <c r="L290" s="39"/>
    </row>
    <row r="291" spans="1:12" ht="14.25" customHeight="1">
      <c r="A291" s="139"/>
      <c r="B291" s="92">
        <v>671</v>
      </c>
      <c r="C291" s="138"/>
      <c r="D291" s="138" t="s">
        <v>13</v>
      </c>
      <c r="E291" s="73">
        <v>124</v>
      </c>
      <c r="F291" s="73">
        <v>194</v>
      </c>
      <c r="G291" s="73">
        <v>3</v>
      </c>
      <c r="H291" s="73">
        <v>0</v>
      </c>
      <c r="I291" s="73">
        <f t="shared" si="8"/>
        <v>321</v>
      </c>
      <c r="J291" s="73">
        <v>4</v>
      </c>
      <c r="K291" s="73">
        <f t="shared" si="9"/>
        <v>325</v>
      </c>
      <c r="L291" s="39"/>
    </row>
    <row r="292" spans="1:12" ht="14.25" customHeight="1">
      <c r="A292" s="139"/>
      <c r="B292" s="92">
        <v>671</v>
      </c>
      <c r="C292" s="138"/>
      <c r="D292" s="138" t="s">
        <v>64</v>
      </c>
      <c r="E292" s="73">
        <v>139</v>
      </c>
      <c r="F292" s="73">
        <v>166</v>
      </c>
      <c r="G292" s="73">
        <v>0</v>
      </c>
      <c r="H292" s="73">
        <v>6</v>
      </c>
      <c r="I292" s="73">
        <f t="shared" si="8"/>
        <v>311</v>
      </c>
      <c r="J292" s="73">
        <v>5</v>
      </c>
      <c r="K292" s="73">
        <f t="shared" si="9"/>
        <v>316</v>
      </c>
      <c r="L292" s="39"/>
    </row>
    <row r="293" spans="1:12" ht="14.25" customHeight="1">
      <c r="A293" s="139"/>
      <c r="B293" s="92">
        <v>671</v>
      </c>
      <c r="C293" s="138"/>
      <c r="D293" s="138" t="s">
        <v>152</v>
      </c>
      <c r="E293" s="73">
        <v>115</v>
      </c>
      <c r="F293" s="73">
        <v>181</v>
      </c>
      <c r="G293" s="73">
        <v>1</v>
      </c>
      <c r="H293" s="73">
        <v>2</v>
      </c>
      <c r="I293" s="73">
        <f t="shared" si="8"/>
        <v>299</v>
      </c>
      <c r="J293" s="73">
        <v>7</v>
      </c>
      <c r="K293" s="73">
        <f t="shared" si="9"/>
        <v>306</v>
      </c>
      <c r="L293" s="39"/>
    </row>
    <row r="294" spans="1:12" ht="14.25" customHeight="1">
      <c r="A294" s="139"/>
      <c r="B294" s="92">
        <v>672</v>
      </c>
      <c r="C294" s="138"/>
      <c r="D294" s="138" t="s">
        <v>13</v>
      </c>
      <c r="E294" s="73">
        <v>153</v>
      </c>
      <c r="F294" s="73">
        <v>161</v>
      </c>
      <c r="G294" s="73">
        <v>3</v>
      </c>
      <c r="H294" s="73">
        <v>5</v>
      </c>
      <c r="I294" s="73">
        <f t="shared" si="8"/>
        <v>322</v>
      </c>
      <c r="J294" s="73">
        <v>2</v>
      </c>
      <c r="K294" s="73">
        <f t="shared" si="9"/>
        <v>324</v>
      </c>
      <c r="L294" s="39"/>
    </row>
    <row r="295" spans="1:12" ht="14.25" customHeight="1">
      <c r="A295" s="139"/>
      <c r="B295" s="92">
        <v>672</v>
      </c>
      <c r="C295" s="138"/>
      <c r="D295" s="138" t="s">
        <v>15</v>
      </c>
      <c r="E295" s="73">
        <v>134</v>
      </c>
      <c r="F295" s="73">
        <v>173</v>
      </c>
      <c r="G295" s="73">
        <v>3</v>
      </c>
      <c r="H295" s="73">
        <v>0</v>
      </c>
      <c r="I295" s="73">
        <f t="shared" si="8"/>
        <v>310</v>
      </c>
      <c r="J295" s="73">
        <v>10</v>
      </c>
      <c r="K295" s="73">
        <f t="shared" si="9"/>
        <v>320</v>
      </c>
      <c r="L295" s="39"/>
    </row>
    <row r="296" spans="1:12" ht="14.25" customHeight="1">
      <c r="A296" s="139"/>
      <c r="B296" s="92">
        <v>672</v>
      </c>
      <c r="C296" s="138"/>
      <c r="D296" s="138" t="s">
        <v>192</v>
      </c>
      <c r="E296" s="73">
        <v>97</v>
      </c>
      <c r="F296" s="73">
        <v>194</v>
      </c>
      <c r="G296" s="73">
        <v>10</v>
      </c>
      <c r="H296" s="73">
        <v>4</v>
      </c>
      <c r="I296" s="73">
        <f t="shared" si="8"/>
        <v>305</v>
      </c>
      <c r="J296" s="73">
        <v>5</v>
      </c>
      <c r="K296" s="73">
        <f t="shared" si="9"/>
        <v>310</v>
      </c>
      <c r="L296" s="39"/>
    </row>
    <row r="297" spans="1:12" ht="14.25" customHeight="1">
      <c r="A297" s="139"/>
      <c r="B297" s="92">
        <v>672</v>
      </c>
      <c r="C297" s="138"/>
      <c r="D297" s="138" t="s">
        <v>217</v>
      </c>
      <c r="E297" s="73">
        <v>105</v>
      </c>
      <c r="F297" s="73">
        <v>212</v>
      </c>
      <c r="G297" s="73">
        <v>7</v>
      </c>
      <c r="H297" s="73">
        <v>5</v>
      </c>
      <c r="I297" s="73">
        <f t="shared" si="8"/>
        <v>329</v>
      </c>
      <c r="J297" s="73">
        <v>2</v>
      </c>
      <c r="K297" s="73">
        <f t="shared" si="9"/>
        <v>331</v>
      </c>
      <c r="L297" s="39"/>
    </row>
    <row r="298" spans="1:12" ht="14.25" customHeight="1">
      <c r="A298" s="139"/>
      <c r="B298" s="92">
        <v>672</v>
      </c>
      <c r="C298" s="138"/>
      <c r="D298" s="138" t="s">
        <v>278</v>
      </c>
      <c r="E298" s="73">
        <v>102</v>
      </c>
      <c r="F298" s="73">
        <v>188</v>
      </c>
      <c r="G298" s="73">
        <v>2</v>
      </c>
      <c r="H298" s="73">
        <v>1</v>
      </c>
      <c r="I298" s="73">
        <f t="shared" si="8"/>
        <v>293</v>
      </c>
      <c r="J298" s="73">
        <v>6</v>
      </c>
      <c r="K298" s="73">
        <f t="shared" si="9"/>
        <v>299</v>
      </c>
      <c r="L298" s="39"/>
    </row>
    <row r="299" spans="1:12" ht="14.25" customHeight="1">
      <c r="A299" s="139"/>
      <c r="B299" s="92">
        <v>672</v>
      </c>
      <c r="C299" s="138"/>
      <c r="D299" s="138" t="s">
        <v>279</v>
      </c>
      <c r="E299" s="73">
        <v>100</v>
      </c>
      <c r="F299" s="73">
        <v>218</v>
      </c>
      <c r="G299" s="73">
        <v>2</v>
      </c>
      <c r="H299" s="73">
        <v>1</v>
      </c>
      <c r="I299" s="73">
        <f t="shared" si="8"/>
        <v>321</v>
      </c>
      <c r="J299" s="73">
        <v>1</v>
      </c>
      <c r="K299" s="73">
        <f t="shared" si="9"/>
        <v>322</v>
      </c>
      <c r="L299" s="39"/>
    </row>
    <row r="300" spans="1:12" ht="14.25" customHeight="1">
      <c r="A300" s="139"/>
      <c r="B300" s="92">
        <v>672</v>
      </c>
      <c r="C300" s="138"/>
      <c r="D300" s="138" t="s">
        <v>280</v>
      </c>
      <c r="E300" s="73">
        <v>124</v>
      </c>
      <c r="F300" s="73">
        <v>195</v>
      </c>
      <c r="G300" s="73">
        <v>2</v>
      </c>
      <c r="H300" s="73">
        <v>5</v>
      </c>
      <c r="I300" s="73">
        <f t="shared" si="8"/>
        <v>326</v>
      </c>
      <c r="J300" s="73">
        <v>4</v>
      </c>
      <c r="K300" s="73">
        <f t="shared" si="9"/>
        <v>330</v>
      </c>
      <c r="L300" s="39"/>
    </row>
    <row r="301" spans="1:12" ht="14.25" customHeight="1">
      <c r="A301" s="139"/>
      <c r="B301" s="92">
        <v>673</v>
      </c>
      <c r="C301" s="138"/>
      <c r="D301" s="138" t="s">
        <v>13</v>
      </c>
      <c r="E301" s="73">
        <v>96</v>
      </c>
      <c r="F301" s="73">
        <v>130</v>
      </c>
      <c r="G301" s="73">
        <v>3</v>
      </c>
      <c r="H301" s="73">
        <v>3</v>
      </c>
      <c r="I301" s="73">
        <f t="shared" si="8"/>
        <v>232</v>
      </c>
      <c r="J301" s="73">
        <v>0</v>
      </c>
      <c r="K301" s="73">
        <f t="shared" si="9"/>
        <v>232</v>
      </c>
      <c r="L301" s="39"/>
    </row>
    <row r="302" spans="1:12" ht="14.25" customHeight="1">
      <c r="A302" s="139"/>
      <c r="B302" s="92">
        <v>673</v>
      </c>
      <c r="C302" s="138"/>
      <c r="D302" s="138" t="s">
        <v>64</v>
      </c>
      <c r="E302" s="73">
        <v>103</v>
      </c>
      <c r="F302" s="73">
        <v>134</v>
      </c>
      <c r="G302" s="73">
        <v>2</v>
      </c>
      <c r="H302" s="73">
        <v>4</v>
      </c>
      <c r="I302" s="73">
        <f t="shared" si="8"/>
        <v>243</v>
      </c>
      <c r="J302" s="73">
        <v>3</v>
      </c>
      <c r="K302" s="73">
        <f t="shared" si="9"/>
        <v>246</v>
      </c>
      <c r="L302" s="39"/>
    </row>
    <row r="303" spans="1:12" ht="14.25" customHeight="1">
      <c r="A303" s="139"/>
      <c r="B303" s="92">
        <v>673</v>
      </c>
      <c r="C303" s="138"/>
      <c r="D303" s="138" t="s">
        <v>152</v>
      </c>
      <c r="E303" s="73">
        <v>101</v>
      </c>
      <c r="F303" s="73">
        <v>134</v>
      </c>
      <c r="G303" s="73">
        <v>2</v>
      </c>
      <c r="H303" s="73">
        <v>2</v>
      </c>
      <c r="I303" s="73">
        <f t="shared" si="8"/>
        <v>239</v>
      </c>
      <c r="J303" s="73">
        <v>8</v>
      </c>
      <c r="K303" s="73">
        <f t="shared" si="9"/>
        <v>247</v>
      </c>
      <c r="L303" s="39"/>
    </row>
    <row r="304" spans="1:12" ht="14.25" customHeight="1">
      <c r="A304" s="139"/>
      <c r="B304" s="92">
        <v>674</v>
      </c>
      <c r="C304" s="138"/>
      <c r="D304" s="138" t="s">
        <v>13</v>
      </c>
      <c r="E304" s="73">
        <v>87</v>
      </c>
      <c r="F304" s="73">
        <v>165</v>
      </c>
      <c r="G304" s="73">
        <v>5</v>
      </c>
      <c r="H304" s="73">
        <v>0</v>
      </c>
      <c r="I304" s="73">
        <f t="shared" si="8"/>
        <v>257</v>
      </c>
      <c r="J304" s="73">
        <v>3</v>
      </c>
      <c r="K304" s="73">
        <f t="shared" si="9"/>
        <v>260</v>
      </c>
      <c r="L304" s="39"/>
    </row>
    <row r="305" spans="1:12" ht="14.25" customHeight="1">
      <c r="A305" s="139"/>
      <c r="B305" s="92">
        <v>674</v>
      </c>
      <c r="C305" s="138"/>
      <c r="D305" s="138" t="s">
        <v>15</v>
      </c>
      <c r="E305" s="73">
        <v>95</v>
      </c>
      <c r="F305" s="73">
        <v>162</v>
      </c>
      <c r="G305" s="73">
        <v>1</v>
      </c>
      <c r="H305" s="73">
        <v>6</v>
      </c>
      <c r="I305" s="73">
        <f t="shared" si="8"/>
        <v>264</v>
      </c>
      <c r="J305" s="73">
        <v>3</v>
      </c>
      <c r="K305" s="73">
        <f t="shared" si="9"/>
        <v>267</v>
      </c>
      <c r="L305" s="39"/>
    </row>
    <row r="306" spans="1:12" ht="14.25" customHeight="1">
      <c r="A306" s="139"/>
      <c r="B306" s="92">
        <v>675</v>
      </c>
      <c r="C306" s="138"/>
      <c r="D306" s="138" t="s">
        <v>13</v>
      </c>
      <c r="E306" s="73">
        <v>167</v>
      </c>
      <c r="F306" s="73">
        <v>212</v>
      </c>
      <c r="G306" s="73">
        <v>2</v>
      </c>
      <c r="H306" s="73">
        <v>2</v>
      </c>
      <c r="I306" s="73">
        <f t="shared" si="8"/>
        <v>383</v>
      </c>
      <c r="J306" s="73">
        <v>7</v>
      </c>
      <c r="K306" s="73">
        <f t="shared" si="9"/>
        <v>390</v>
      </c>
      <c r="L306" s="39"/>
    </row>
    <row r="307" spans="1:12" ht="14.25" customHeight="1">
      <c r="A307" s="139"/>
      <c r="B307" s="92">
        <v>675</v>
      </c>
      <c r="C307" s="138"/>
      <c r="D307" s="138" t="s">
        <v>64</v>
      </c>
      <c r="E307" s="73">
        <v>148</v>
      </c>
      <c r="F307" s="73">
        <v>212</v>
      </c>
      <c r="G307" s="73">
        <v>1</v>
      </c>
      <c r="H307" s="73">
        <v>2</v>
      </c>
      <c r="I307" s="73">
        <f t="shared" si="8"/>
        <v>363</v>
      </c>
      <c r="J307" s="73">
        <v>9</v>
      </c>
      <c r="K307" s="73">
        <f t="shared" si="9"/>
        <v>372</v>
      </c>
      <c r="L307" s="39"/>
    </row>
    <row r="308" spans="1:12" ht="14.25" customHeight="1">
      <c r="A308" s="139"/>
      <c r="B308" s="92">
        <v>675</v>
      </c>
      <c r="C308" s="140"/>
      <c r="D308" s="138" t="s">
        <v>152</v>
      </c>
      <c r="E308" s="73">
        <v>151</v>
      </c>
      <c r="F308" s="73">
        <v>196</v>
      </c>
      <c r="G308" s="73">
        <v>1</v>
      </c>
      <c r="H308" s="73">
        <v>3</v>
      </c>
      <c r="I308" s="73">
        <f t="shared" si="8"/>
        <v>351</v>
      </c>
      <c r="J308" s="73">
        <v>1</v>
      </c>
      <c r="K308" s="73">
        <f t="shared" si="9"/>
        <v>352</v>
      </c>
      <c r="L308" s="39"/>
    </row>
    <row r="309" spans="1:12" s="30" customFormat="1" ht="14.25" customHeight="1">
      <c r="A309" s="139"/>
      <c r="B309" s="92">
        <v>676</v>
      </c>
      <c r="C309" s="138"/>
      <c r="D309" s="138" t="s">
        <v>13</v>
      </c>
      <c r="E309" s="73">
        <v>126</v>
      </c>
      <c r="F309" s="73">
        <v>197</v>
      </c>
      <c r="G309" s="73">
        <v>1</v>
      </c>
      <c r="H309" s="73">
        <v>5</v>
      </c>
      <c r="I309" s="73">
        <f t="shared" si="8"/>
        <v>329</v>
      </c>
      <c r="J309" s="73">
        <v>4</v>
      </c>
      <c r="K309" s="73">
        <f t="shared" si="9"/>
        <v>333</v>
      </c>
      <c r="L309" s="39"/>
    </row>
    <row r="310" spans="1:12" s="30" customFormat="1" ht="14.25" customHeight="1">
      <c r="A310" s="139"/>
      <c r="B310" s="92">
        <v>676</v>
      </c>
      <c r="C310" s="138"/>
      <c r="D310" s="138" t="s">
        <v>64</v>
      </c>
      <c r="E310" s="73">
        <v>140</v>
      </c>
      <c r="F310" s="73">
        <v>194</v>
      </c>
      <c r="G310" s="73">
        <v>4</v>
      </c>
      <c r="H310" s="73">
        <v>8</v>
      </c>
      <c r="I310" s="73">
        <f t="shared" si="8"/>
        <v>346</v>
      </c>
      <c r="J310" s="73">
        <v>10</v>
      </c>
      <c r="K310" s="73">
        <f t="shared" si="9"/>
        <v>356</v>
      </c>
      <c r="L310" s="39"/>
    </row>
    <row r="311" spans="1:12" s="30" customFormat="1" ht="14.25" customHeight="1">
      <c r="A311" s="139"/>
      <c r="B311" s="92">
        <v>676</v>
      </c>
      <c r="C311" s="138"/>
      <c r="D311" s="138" t="s">
        <v>152</v>
      </c>
      <c r="E311" s="73">
        <v>154</v>
      </c>
      <c r="F311" s="73">
        <v>188</v>
      </c>
      <c r="G311" s="73">
        <v>4</v>
      </c>
      <c r="H311" s="73">
        <v>9</v>
      </c>
      <c r="I311" s="73">
        <f t="shared" si="8"/>
        <v>355</v>
      </c>
      <c r="J311" s="73">
        <v>8</v>
      </c>
      <c r="K311" s="73">
        <f t="shared" si="9"/>
        <v>363</v>
      </c>
      <c r="L311" s="39"/>
    </row>
    <row r="312" spans="1:12" ht="14.25" customHeight="1">
      <c r="A312" s="139"/>
      <c r="B312" s="92">
        <v>676</v>
      </c>
      <c r="C312" s="138"/>
      <c r="D312" s="138" t="s">
        <v>268</v>
      </c>
      <c r="E312" s="73">
        <v>142</v>
      </c>
      <c r="F312" s="73">
        <v>190</v>
      </c>
      <c r="G312" s="73">
        <v>3</v>
      </c>
      <c r="H312" s="73">
        <v>4</v>
      </c>
      <c r="I312" s="73">
        <f t="shared" si="8"/>
        <v>339</v>
      </c>
      <c r="J312" s="73">
        <v>6</v>
      </c>
      <c r="K312" s="73">
        <f t="shared" si="9"/>
        <v>345</v>
      </c>
      <c r="L312" s="39"/>
    </row>
    <row r="313" spans="1:12" ht="14.25" customHeight="1">
      <c r="A313" s="139"/>
      <c r="B313" s="92">
        <v>677</v>
      </c>
      <c r="C313" s="138"/>
      <c r="D313" s="138" t="s">
        <v>13</v>
      </c>
      <c r="E313" s="73">
        <v>123</v>
      </c>
      <c r="F313" s="73">
        <v>180</v>
      </c>
      <c r="G313" s="73">
        <v>5</v>
      </c>
      <c r="H313" s="73">
        <v>4</v>
      </c>
      <c r="I313" s="73">
        <f t="shared" si="8"/>
        <v>312</v>
      </c>
      <c r="J313" s="73">
        <v>5</v>
      </c>
      <c r="K313" s="73">
        <f t="shared" si="9"/>
        <v>317</v>
      </c>
      <c r="L313" s="39"/>
    </row>
    <row r="314" spans="1:12" ht="14.25" customHeight="1">
      <c r="A314" s="139"/>
      <c r="B314" s="92">
        <v>677</v>
      </c>
      <c r="C314" s="138"/>
      <c r="D314" s="138" t="s">
        <v>64</v>
      </c>
      <c r="E314" s="73">
        <v>133</v>
      </c>
      <c r="F314" s="73">
        <v>156</v>
      </c>
      <c r="G314" s="73">
        <v>1</v>
      </c>
      <c r="H314" s="73">
        <v>1</v>
      </c>
      <c r="I314" s="73">
        <f t="shared" si="8"/>
        <v>291</v>
      </c>
      <c r="J314" s="73">
        <v>13</v>
      </c>
      <c r="K314" s="73">
        <f t="shared" si="9"/>
        <v>304</v>
      </c>
      <c r="L314" s="39"/>
    </row>
    <row r="315" spans="1:12" ht="14.25" customHeight="1">
      <c r="A315" s="139"/>
      <c r="B315" s="92">
        <v>677</v>
      </c>
      <c r="C315" s="138"/>
      <c r="D315" s="138" t="s">
        <v>152</v>
      </c>
      <c r="E315" s="73">
        <v>136</v>
      </c>
      <c r="F315" s="73">
        <v>159</v>
      </c>
      <c r="G315" s="73">
        <v>4</v>
      </c>
      <c r="H315" s="73">
        <v>0</v>
      </c>
      <c r="I315" s="73">
        <f t="shared" si="8"/>
        <v>299</v>
      </c>
      <c r="J315" s="73">
        <v>10</v>
      </c>
      <c r="K315" s="73">
        <f t="shared" si="9"/>
        <v>309</v>
      </c>
      <c r="L315" s="39"/>
    </row>
    <row r="316" spans="1:12" ht="14.25" customHeight="1">
      <c r="A316" s="139"/>
      <c r="B316" s="92">
        <v>678</v>
      </c>
      <c r="C316" s="138"/>
      <c r="D316" s="138" t="s">
        <v>13</v>
      </c>
      <c r="E316" s="73">
        <v>88</v>
      </c>
      <c r="F316" s="73">
        <v>103</v>
      </c>
      <c r="G316" s="73">
        <v>0</v>
      </c>
      <c r="H316" s="73">
        <v>5</v>
      </c>
      <c r="I316" s="73">
        <f t="shared" si="8"/>
        <v>196</v>
      </c>
      <c r="J316" s="73">
        <v>3</v>
      </c>
      <c r="K316" s="73">
        <f t="shared" si="9"/>
        <v>199</v>
      </c>
      <c r="L316" s="39"/>
    </row>
    <row r="317" spans="1:12" ht="14.25" customHeight="1">
      <c r="A317" s="139"/>
      <c r="B317" s="92">
        <v>678</v>
      </c>
      <c r="C317" s="138"/>
      <c r="D317" s="138" t="s">
        <v>15</v>
      </c>
      <c r="E317" s="73">
        <v>84</v>
      </c>
      <c r="F317" s="73">
        <v>128</v>
      </c>
      <c r="G317" s="73">
        <v>3</v>
      </c>
      <c r="H317" s="73">
        <v>3</v>
      </c>
      <c r="I317" s="73">
        <f t="shared" si="8"/>
        <v>218</v>
      </c>
      <c r="J317" s="73">
        <v>2</v>
      </c>
      <c r="K317" s="73">
        <f t="shared" si="9"/>
        <v>220</v>
      </c>
      <c r="L317" s="39"/>
    </row>
    <row r="318" spans="1:12" ht="14.25" customHeight="1">
      <c r="A318" s="136"/>
      <c r="B318" s="92">
        <v>679</v>
      </c>
      <c r="C318" s="138"/>
      <c r="D318" s="138" t="s">
        <v>13</v>
      </c>
      <c r="E318" s="73">
        <v>122</v>
      </c>
      <c r="F318" s="73">
        <v>174</v>
      </c>
      <c r="G318" s="73">
        <v>6</v>
      </c>
      <c r="H318" s="73">
        <v>2</v>
      </c>
      <c r="I318" s="73">
        <f t="shared" si="8"/>
        <v>304</v>
      </c>
      <c r="J318" s="73">
        <v>5</v>
      </c>
      <c r="K318" s="73">
        <f t="shared" si="9"/>
        <v>309</v>
      </c>
      <c r="L318" s="39"/>
    </row>
    <row r="319" spans="1:12" ht="14.25" customHeight="1">
      <c r="A319" s="139"/>
      <c r="B319" s="92">
        <v>679</v>
      </c>
      <c r="C319" s="138"/>
      <c r="D319" s="138" t="s">
        <v>201</v>
      </c>
      <c r="E319" s="73">
        <v>29</v>
      </c>
      <c r="F319" s="73">
        <v>70</v>
      </c>
      <c r="G319" s="73">
        <v>0</v>
      </c>
      <c r="H319" s="73">
        <v>3</v>
      </c>
      <c r="I319" s="73">
        <f t="shared" si="8"/>
        <v>102</v>
      </c>
      <c r="J319" s="73">
        <v>5</v>
      </c>
      <c r="K319" s="73">
        <f t="shared" si="9"/>
        <v>107</v>
      </c>
      <c r="L319" s="39"/>
    </row>
    <row r="320" spans="1:12" ht="14.25" customHeight="1">
      <c r="A320" s="139"/>
      <c r="B320" s="92">
        <v>680</v>
      </c>
      <c r="C320" s="138"/>
      <c r="D320" s="138" t="s">
        <v>13</v>
      </c>
      <c r="E320" s="73">
        <v>70</v>
      </c>
      <c r="F320" s="73">
        <v>139</v>
      </c>
      <c r="G320" s="73">
        <v>0</v>
      </c>
      <c r="H320" s="73">
        <v>3</v>
      </c>
      <c r="I320" s="73">
        <f t="shared" si="8"/>
        <v>212</v>
      </c>
      <c r="J320" s="73">
        <v>7</v>
      </c>
      <c r="K320" s="73">
        <f t="shared" si="9"/>
        <v>219</v>
      </c>
      <c r="L320" s="39"/>
    </row>
    <row r="321" spans="1:12" ht="14.25" customHeight="1">
      <c r="A321" s="139"/>
      <c r="B321" s="92">
        <v>680</v>
      </c>
      <c r="C321" s="138"/>
      <c r="D321" s="138" t="s">
        <v>15</v>
      </c>
      <c r="E321" s="89">
        <v>83</v>
      </c>
      <c r="F321" s="73">
        <v>90</v>
      </c>
      <c r="G321" s="73">
        <v>0</v>
      </c>
      <c r="H321" s="73">
        <v>2</v>
      </c>
      <c r="I321" s="73">
        <f t="shared" si="8"/>
        <v>175</v>
      </c>
      <c r="J321" s="73">
        <v>2</v>
      </c>
      <c r="K321" s="73">
        <f t="shared" si="9"/>
        <v>177</v>
      </c>
      <c r="L321" s="39"/>
    </row>
    <row r="322" spans="1:12" ht="14.25" customHeight="1">
      <c r="A322" s="139"/>
      <c r="B322" s="92">
        <v>681</v>
      </c>
      <c r="C322" s="138"/>
      <c r="D322" s="138" t="s">
        <v>13</v>
      </c>
      <c r="E322" s="73">
        <v>198</v>
      </c>
      <c r="F322" s="73">
        <v>215</v>
      </c>
      <c r="G322" s="73">
        <v>4</v>
      </c>
      <c r="H322" s="73">
        <v>3</v>
      </c>
      <c r="I322" s="73">
        <f t="shared" si="8"/>
        <v>420</v>
      </c>
      <c r="J322" s="73">
        <v>11</v>
      </c>
      <c r="K322" s="73">
        <f t="shared" si="9"/>
        <v>431</v>
      </c>
      <c r="L322" s="39"/>
    </row>
    <row r="323" spans="1:12" ht="14.25" customHeight="1">
      <c r="A323" s="136" t="s">
        <v>276</v>
      </c>
      <c r="B323" s="92">
        <v>682</v>
      </c>
      <c r="C323" s="138"/>
      <c r="D323" s="138" t="s">
        <v>13</v>
      </c>
      <c r="E323" s="73">
        <v>162</v>
      </c>
      <c r="F323" s="73">
        <v>134</v>
      </c>
      <c r="G323" s="73">
        <v>1</v>
      </c>
      <c r="H323" s="73">
        <v>3</v>
      </c>
      <c r="I323" s="73">
        <f t="shared" si="8"/>
        <v>300</v>
      </c>
      <c r="J323" s="73">
        <v>4</v>
      </c>
      <c r="K323" s="73">
        <f t="shared" si="9"/>
        <v>304</v>
      </c>
      <c r="L323" s="39"/>
    </row>
    <row r="324" spans="1:12" ht="14.25" customHeight="1">
      <c r="A324" s="139"/>
      <c r="B324" s="92">
        <v>682</v>
      </c>
      <c r="C324" s="138"/>
      <c r="D324" s="138" t="s">
        <v>15</v>
      </c>
      <c r="E324" s="73">
        <v>181</v>
      </c>
      <c r="F324" s="73">
        <v>134</v>
      </c>
      <c r="G324" s="73">
        <v>1</v>
      </c>
      <c r="H324" s="73">
        <v>4</v>
      </c>
      <c r="I324" s="73">
        <f t="shared" si="8"/>
        <v>320</v>
      </c>
      <c r="J324" s="73">
        <v>7</v>
      </c>
      <c r="K324" s="73">
        <f t="shared" si="9"/>
        <v>327</v>
      </c>
      <c r="L324" s="39"/>
    </row>
    <row r="325" spans="1:12" ht="14.25" customHeight="1">
      <c r="A325" s="139"/>
      <c r="B325" s="92">
        <v>683</v>
      </c>
      <c r="C325" s="138"/>
      <c r="D325" s="138" t="s">
        <v>13</v>
      </c>
      <c r="E325" s="73">
        <v>175</v>
      </c>
      <c r="F325" s="73">
        <v>197</v>
      </c>
      <c r="G325" s="73">
        <v>12</v>
      </c>
      <c r="H325" s="73">
        <v>5</v>
      </c>
      <c r="I325" s="73">
        <f t="shared" si="8"/>
        <v>389</v>
      </c>
      <c r="J325" s="73">
        <v>18</v>
      </c>
      <c r="K325" s="73">
        <f t="shared" si="9"/>
        <v>407</v>
      </c>
      <c r="L325" s="39"/>
    </row>
    <row r="326" spans="1:12" ht="14.25" customHeight="1">
      <c r="A326" s="139"/>
      <c r="B326" s="92">
        <v>683</v>
      </c>
      <c r="C326" s="138"/>
      <c r="D326" s="138" t="s">
        <v>201</v>
      </c>
      <c r="E326" s="73">
        <v>173</v>
      </c>
      <c r="F326" s="73">
        <v>170</v>
      </c>
      <c r="G326" s="73">
        <v>2</v>
      </c>
      <c r="H326" s="73">
        <v>0</v>
      </c>
      <c r="I326" s="73">
        <f t="shared" si="8"/>
        <v>345</v>
      </c>
      <c r="J326" s="73">
        <v>17</v>
      </c>
      <c r="K326" s="73">
        <f t="shared" si="9"/>
        <v>362</v>
      </c>
      <c r="L326" s="39"/>
    </row>
    <row r="327" spans="1:12" ht="14.25" customHeight="1">
      <c r="A327" s="139"/>
      <c r="B327" s="92">
        <v>684</v>
      </c>
      <c r="C327" s="138"/>
      <c r="D327" s="138" t="s">
        <v>13</v>
      </c>
      <c r="E327" s="73">
        <v>115</v>
      </c>
      <c r="F327" s="73">
        <v>200</v>
      </c>
      <c r="G327" s="73">
        <v>4</v>
      </c>
      <c r="H327" s="73">
        <v>2</v>
      </c>
      <c r="I327" s="73">
        <f t="shared" si="8"/>
        <v>321</v>
      </c>
      <c r="J327" s="89">
        <v>5</v>
      </c>
      <c r="K327" s="73">
        <f t="shared" si="9"/>
        <v>326</v>
      </c>
      <c r="L327" s="39"/>
    </row>
    <row r="328" spans="1:12" ht="14.25" customHeight="1">
      <c r="A328" s="139"/>
      <c r="B328" s="92">
        <v>684</v>
      </c>
      <c r="C328" s="138"/>
      <c r="D328" s="138" t="s">
        <v>15</v>
      </c>
      <c r="E328" s="73">
        <v>120</v>
      </c>
      <c r="F328" s="73">
        <v>210</v>
      </c>
      <c r="G328" s="73">
        <v>4</v>
      </c>
      <c r="H328" s="73">
        <v>0</v>
      </c>
      <c r="I328" s="73">
        <f t="shared" si="8"/>
        <v>334</v>
      </c>
      <c r="J328" s="73">
        <v>11</v>
      </c>
      <c r="K328" s="73">
        <f t="shared" si="9"/>
        <v>345</v>
      </c>
      <c r="L328" s="39"/>
    </row>
    <row r="329" spans="1:12" ht="14.25" customHeight="1">
      <c r="A329" s="139"/>
      <c r="B329" s="92">
        <v>685</v>
      </c>
      <c r="C329" s="138"/>
      <c r="D329" s="138" t="s">
        <v>13</v>
      </c>
      <c r="E329" s="73">
        <v>155</v>
      </c>
      <c r="F329" s="73">
        <v>210</v>
      </c>
      <c r="G329" s="73">
        <v>3</v>
      </c>
      <c r="H329" s="73">
        <v>4</v>
      </c>
      <c r="I329" s="73">
        <f t="shared" si="8"/>
        <v>372</v>
      </c>
      <c r="J329" s="73">
        <v>3</v>
      </c>
      <c r="K329" s="73">
        <f t="shared" si="9"/>
        <v>375</v>
      </c>
      <c r="L329" s="39"/>
    </row>
    <row r="330" spans="1:12" ht="14.25" customHeight="1">
      <c r="A330" s="139"/>
      <c r="B330" s="92">
        <v>685</v>
      </c>
      <c r="C330" s="138"/>
      <c r="D330" s="138" t="s">
        <v>15</v>
      </c>
      <c r="E330" s="73">
        <v>163</v>
      </c>
      <c r="F330" s="73">
        <v>205</v>
      </c>
      <c r="G330" s="73">
        <v>0</v>
      </c>
      <c r="H330" s="73">
        <v>1</v>
      </c>
      <c r="I330" s="73">
        <f t="shared" si="8"/>
        <v>369</v>
      </c>
      <c r="J330" s="73">
        <v>5</v>
      </c>
      <c r="K330" s="73">
        <f t="shared" si="9"/>
        <v>374</v>
      </c>
      <c r="L330" s="39"/>
    </row>
    <row r="331" spans="1:12" ht="14.25" customHeight="1">
      <c r="A331" s="139"/>
      <c r="B331" s="92">
        <v>686</v>
      </c>
      <c r="C331" s="138"/>
      <c r="D331" s="138" t="s">
        <v>13</v>
      </c>
      <c r="E331" s="73">
        <v>89</v>
      </c>
      <c r="F331" s="73">
        <v>150</v>
      </c>
      <c r="G331" s="73">
        <v>2</v>
      </c>
      <c r="H331" s="73">
        <v>1</v>
      </c>
      <c r="I331" s="73">
        <f t="shared" si="8"/>
        <v>242</v>
      </c>
      <c r="J331" s="73">
        <v>6</v>
      </c>
      <c r="K331" s="73">
        <f t="shared" si="9"/>
        <v>248</v>
      </c>
      <c r="L331" s="39"/>
    </row>
    <row r="332" spans="1:12" ht="14.25" customHeight="1">
      <c r="A332" s="139"/>
      <c r="B332" s="92">
        <v>686</v>
      </c>
      <c r="C332" s="138"/>
      <c r="D332" s="138" t="s">
        <v>15</v>
      </c>
      <c r="E332" s="73">
        <v>112</v>
      </c>
      <c r="F332" s="73">
        <v>100</v>
      </c>
      <c r="G332" s="73">
        <v>2</v>
      </c>
      <c r="H332" s="73">
        <v>1</v>
      </c>
      <c r="I332" s="73">
        <f t="shared" si="8"/>
        <v>215</v>
      </c>
      <c r="J332" s="73">
        <v>0</v>
      </c>
      <c r="K332" s="73">
        <f t="shared" si="9"/>
        <v>215</v>
      </c>
      <c r="L332" s="39"/>
    </row>
    <row r="333" spans="1:12" ht="14.25" customHeight="1">
      <c r="A333" s="139"/>
      <c r="B333" s="92">
        <v>686</v>
      </c>
      <c r="C333" s="138"/>
      <c r="D333" s="138" t="s">
        <v>201</v>
      </c>
      <c r="E333" s="73">
        <v>136</v>
      </c>
      <c r="F333" s="73">
        <v>107</v>
      </c>
      <c r="G333" s="73">
        <v>2</v>
      </c>
      <c r="H333" s="73">
        <v>0</v>
      </c>
      <c r="I333" s="73">
        <f t="shared" ref="I333:I374" si="10">SUM(E333:H333)</f>
        <v>245</v>
      </c>
      <c r="J333" s="73">
        <v>15</v>
      </c>
      <c r="K333" s="73">
        <f t="shared" ref="K333:K375" si="11">SUM(I333:J333)</f>
        <v>260</v>
      </c>
      <c r="L333" s="39"/>
    </row>
    <row r="334" spans="1:12" ht="14.25" customHeight="1">
      <c r="A334" s="139"/>
      <c r="B334" s="92">
        <v>687</v>
      </c>
      <c r="C334" s="138"/>
      <c r="D334" s="138" t="s">
        <v>13</v>
      </c>
      <c r="E334" s="73">
        <v>147</v>
      </c>
      <c r="F334" s="73">
        <v>234</v>
      </c>
      <c r="G334" s="73">
        <v>7</v>
      </c>
      <c r="H334" s="73">
        <v>5</v>
      </c>
      <c r="I334" s="73">
        <f t="shared" si="10"/>
        <v>393</v>
      </c>
      <c r="J334" s="73">
        <v>6</v>
      </c>
      <c r="K334" s="73">
        <f t="shared" si="11"/>
        <v>399</v>
      </c>
      <c r="L334" s="39"/>
    </row>
    <row r="335" spans="1:12" ht="14.25" customHeight="1">
      <c r="A335" s="139"/>
      <c r="B335" s="92">
        <v>687</v>
      </c>
      <c r="C335" s="138"/>
      <c r="D335" s="138" t="s">
        <v>15</v>
      </c>
      <c r="E335" s="73">
        <v>146</v>
      </c>
      <c r="F335" s="73">
        <v>241</v>
      </c>
      <c r="G335" s="73">
        <v>10</v>
      </c>
      <c r="H335" s="73">
        <v>3</v>
      </c>
      <c r="I335" s="73">
        <f t="shared" si="10"/>
        <v>400</v>
      </c>
      <c r="J335" s="73">
        <v>5</v>
      </c>
      <c r="K335" s="73">
        <f t="shared" si="11"/>
        <v>405</v>
      </c>
      <c r="L335" s="39"/>
    </row>
    <row r="336" spans="1:12" ht="14.25" customHeight="1">
      <c r="A336" s="139"/>
      <c r="B336" s="92">
        <v>688</v>
      </c>
      <c r="C336" s="138"/>
      <c r="D336" s="138" t="s">
        <v>13</v>
      </c>
      <c r="E336" s="73">
        <v>66</v>
      </c>
      <c r="F336" s="73">
        <v>169</v>
      </c>
      <c r="G336" s="73">
        <v>3</v>
      </c>
      <c r="H336" s="73">
        <v>0</v>
      </c>
      <c r="I336" s="73">
        <f t="shared" si="10"/>
        <v>238</v>
      </c>
      <c r="J336" s="73">
        <v>6</v>
      </c>
      <c r="K336" s="73">
        <f t="shared" si="11"/>
        <v>244</v>
      </c>
      <c r="L336" s="39"/>
    </row>
    <row r="337" spans="1:12" ht="14.25" customHeight="1">
      <c r="A337" s="139"/>
      <c r="B337" s="92">
        <v>688</v>
      </c>
      <c r="C337" s="138"/>
      <c r="D337" s="138" t="s">
        <v>15</v>
      </c>
      <c r="E337" s="73">
        <v>81</v>
      </c>
      <c r="F337" s="73">
        <v>185</v>
      </c>
      <c r="G337" s="73">
        <v>2</v>
      </c>
      <c r="H337" s="73">
        <v>4</v>
      </c>
      <c r="I337" s="73">
        <f t="shared" si="10"/>
        <v>272</v>
      </c>
      <c r="J337" s="73">
        <v>7</v>
      </c>
      <c r="K337" s="73">
        <f t="shared" si="11"/>
        <v>279</v>
      </c>
      <c r="L337" s="39"/>
    </row>
    <row r="338" spans="1:12" ht="14.25" customHeight="1">
      <c r="A338" s="139"/>
      <c r="B338" s="92">
        <v>689</v>
      </c>
      <c r="C338" s="138"/>
      <c r="D338" s="138" t="s">
        <v>13</v>
      </c>
      <c r="E338" s="73">
        <v>174</v>
      </c>
      <c r="F338" s="73">
        <v>246</v>
      </c>
      <c r="G338" s="73">
        <v>6</v>
      </c>
      <c r="H338" s="73">
        <v>0</v>
      </c>
      <c r="I338" s="73">
        <f t="shared" si="10"/>
        <v>426</v>
      </c>
      <c r="J338" s="73">
        <v>9</v>
      </c>
      <c r="K338" s="73">
        <f t="shared" si="11"/>
        <v>435</v>
      </c>
      <c r="L338" s="39"/>
    </row>
    <row r="339" spans="1:12" ht="14.25" customHeight="1">
      <c r="A339" s="139"/>
      <c r="B339" s="92">
        <v>690</v>
      </c>
      <c r="C339" s="138"/>
      <c r="D339" s="138" t="s">
        <v>13</v>
      </c>
      <c r="E339" s="73">
        <v>125</v>
      </c>
      <c r="F339" s="73">
        <v>140</v>
      </c>
      <c r="G339" s="73">
        <v>3</v>
      </c>
      <c r="H339" s="73">
        <v>2</v>
      </c>
      <c r="I339" s="73">
        <f t="shared" si="10"/>
        <v>270</v>
      </c>
      <c r="J339" s="73">
        <v>5</v>
      </c>
      <c r="K339" s="73">
        <f t="shared" si="11"/>
        <v>275</v>
      </c>
      <c r="L339" s="39"/>
    </row>
    <row r="340" spans="1:12" ht="14.25" customHeight="1">
      <c r="A340" s="139"/>
      <c r="B340" s="92">
        <v>690</v>
      </c>
      <c r="C340" s="138"/>
      <c r="D340" s="138" t="s">
        <v>15</v>
      </c>
      <c r="E340" s="73">
        <v>138</v>
      </c>
      <c r="F340" s="73">
        <v>156</v>
      </c>
      <c r="G340" s="73">
        <v>1</v>
      </c>
      <c r="H340" s="73">
        <v>0</v>
      </c>
      <c r="I340" s="73">
        <f t="shared" si="10"/>
        <v>295</v>
      </c>
      <c r="J340" s="73">
        <v>11</v>
      </c>
      <c r="K340" s="73">
        <f t="shared" si="11"/>
        <v>306</v>
      </c>
      <c r="L340" s="39"/>
    </row>
    <row r="341" spans="1:12" ht="14.25" customHeight="1">
      <c r="A341" s="139"/>
      <c r="B341" s="92">
        <v>691</v>
      </c>
      <c r="C341" s="138"/>
      <c r="D341" s="138" t="s">
        <v>13</v>
      </c>
      <c r="E341" s="73">
        <v>55</v>
      </c>
      <c r="F341" s="73">
        <v>138</v>
      </c>
      <c r="G341" s="73">
        <v>1</v>
      </c>
      <c r="H341" s="73">
        <v>2</v>
      </c>
      <c r="I341" s="73">
        <f t="shared" si="10"/>
        <v>196</v>
      </c>
      <c r="J341" s="73">
        <v>4</v>
      </c>
      <c r="K341" s="73">
        <f t="shared" si="11"/>
        <v>200</v>
      </c>
      <c r="L341" s="39"/>
    </row>
    <row r="342" spans="1:12" ht="14.25" customHeight="1">
      <c r="A342" s="139"/>
      <c r="B342" s="92">
        <v>691</v>
      </c>
      <c r="C342" s="138"/>
      <c r="D342" s="138" t="s">
        <v>15</v>
      </c>
      <c r="E342" s="73">
        <v>56</v>
      </c>
      <c r="F342" s="73">
        <v>172</v>
      </c>
      <c r="G342" s="73">
        <v>0</v>
      </c>
      <c r="H342" s="73">
        <v>5</v>
      </c>
      <c r="I342" s="73">
        <f t="shared" si="10"/>
        <v>233</v>
      </c>
      <c r="J342" s="73">
        <v>3</v>
      </c>
      <c r="K342" s="73">
        <f t="shared" si="11"/>
        <v>236</v>
      </c>
      <c r="L342" s="39"/>
    </row>
    <row r="343" spans="1:12" ht="14.25" customHeight="1">
      <c r="A343" s="136"/>
      <c r="B343" s="92">
        <v>692</v>
      </c>
      <c r="C343" s="138"/>
      <c r="D343" s="138" t="s">
        <v>13</v>
      </c>
      <c r="E343" s="73">
        <v>36</v>
      </c>
      <c r="F343" s="73">
        <v>159</v>
      </c>
      <c r="G343" s="73">
        <v>0</v>
      </c>
      <c r="H343" s="73">
        <v>0</v>
      </c>
      <c r="I343" s="73">
        <f t="shared" si="10"/>
        <v>195</v>
      </c>
      <c r="J343" s="73">
        <v>6</v>
      </c>
      <c r="K343" s="73">
        <f t="shared" si="11"/>
        <v>201</v>
      </c>
      <c r="L343" s="39"/>
    </row>
    <row r="344" spans="1:12" ht="14.25" customHeight="1">
      <c r="A344" s="139"/>
      <c r="B344" s="92">
        <v>692</v>
      </c>
      <c r="C344" s="138"/>
      <c r="D344" s="138" t="s">
        <v>201</v>
      </c>
      <c r="E344" s="73">
        <v>167</v>
      </c>
      <c r="F344" s="73">
        <v>107</v>
      </c>
      <c r="G344" s="73">
        <v>8</v>
      </c>
      <c r="H344" s="73">
        <v>13</v>
      </c>
      <c r="I344" s="73">
        <f t="shared" si="10"/>
        <v>295</v>
      </c>
      <c r="J344" s="73">
        <v>10</v>
      </c>
      <c r="K344" s="73">
        <f t="shared" si="11"/>
        <v>305</v>
      </c>
      <c r="L344" s="39"/>
    </row>
    <row r="345" spans="1:12" ht="14.25" customHeight="1">
      <c r="A345" s="139"/>
      <c r="B345" s="92">
        <v>693</v>
      </c>
      <c r="C345" s="138"/>
      <c r="D345" s="138" t="s">
        <v>13</v>
      </c>
      <c r="E345" s="73">
        <v>80</v>
      </c>
      <c r="F345" s="73">
        <v>132</v>
      </c>
      <c r="G345" s="73">
        <v>1</v>
      </c>
      <c r="H345" s="73">
        <v>10</v>
      </c>
      <c r="I345" s="73">
        <f t="shared" si="10"/>
        <v>223</v>
      </c>
      <c r="J345" s="73">
        <v>7</v>
      </c>
      <c r="K345" s="73">
        <f t="shared" si="11"/>
        <v>230</v>
      </c>
      <c r="L345" s="39"/>
    </row>
    <row r="346" spans="1:12" ht="14.25" customHeight="1">
      <c r="A346" s="139"/>
      <c r="B346" s="92">
        <v>693</v>
      </c>
      <c r="C346" s="138"/>
      <c r="D346" s="138" t="s">
        <v>15</v>
      </c>
      <c r="E346" s="73">
        <v>80</v>
      </c>
      <c r="F346" s="73">
        <v>126</v>
      </c>
      <c r="G346" s="73">
        <v>4</v>
      </c>
      <c r="H346" s="73">
        <v>6</v>
      </c>
      <c r="I346" s="73">
        <f t="shared" si="10"/>
        <v>216</v>
      </c>
      <c r="J346" s="73">
        <v>10</v>
      </c>
      <c r="K346" s="73">
        <f t="shared" si="11"/>
        <v>226</v>
      </c>
      <c r="L346" s="39"/>
    </row>
    <row r="347" spans="1:12" ht="14.25" customHeight="1">
      <c r="A347" s="139"/>
      <c r="B347" s="92">
        <v>693</v>
      </c>
      <c r="C347" s="138"/>
      <c r="D347" s="138" t="s">
        <v>201</v>
      </c>
      <c r="E347" s="73">
        <v>12</v>
      </c>
      <c r="F347" s="73">
        <v>67</v>
      </c>
      <c r="G347" s="73">
        <v>0</v>
      </c>
      <c r="H347" s="73">
        <v>0</v>
      </c>
      <c r="I347" s="73">
        <f t="shared" si="10"/>
        <v>79</v>
      </c>
      <c r="J347" s="73">
        <v>4</v>
      </c>
      <c r="K347" s="73">
        <f t="shared" si="11"/>
        <v>83</v>
      </c>
      <c r="L347" s="39"/>
    </row>
    <row r="348" spans="1:12" ht="14.25" customHeight="1">
      <c r="A348" s="139"/>
      <c r="B348" s="92">
        <v>694</v>
      </c>
      <c r="C348" s="138"/>
      <c r="D348" s="138" t="s">
        <v>13</v>
      </c>
      <c r="E348" s="73">
        <v>78</v>
      </c>
      <c r="F348" s="73">
        <v>98</v>
      </c>
      <c r="G348" s="73">
        <v>3</v>
      </c>
      <c r="H348" s="73">
        <v>4</v>
      </c>
      <c r="I348" s="73">
        <f t="shared" si="10"/>
        <v>183</v>
      </c>
      <c r="J348" s="73">
        <v>0</v>
      </c>
      <c r="K348" s="73">
        <f t="shared" si="11"/>
        <v>183</v>
      </c>
      <c r="L348" s="39"/>
    </row>
    <row r="349" spans="1:12" ht="14.25" customHeight="1">
      <c r="A349" s="139"/>
      <c r="B349" s="92">
        <v>694</v>
      </c>
      <c r="C349" s="138"/>
      <c r="D349" s="138" t="s">
        <v>15</v>
      </c>
      <c r="E349" s="73">
        <v>72</v>
      </c>
      <c r="F349" s="73">
        <v>123</v>
      </c>
      <c r="G349" s="73">
        <v>1</v>
      </c>
      <c r="H349" s="73">
        <v>4</v>
      </c>
      <c r="I349" s="73">
        <f t="shared" si="10"/>
        <v>200</v>
      </c>
      <c r="J349" s="73">
        <v>7</v>
      </c>
      <c r="K349" s="73">
        <f t="shared" si="11"/>
        <v>207</v>
      </c>
      <c r="L349" s="39"/>
    </row>
    <row r="350" spans="1:12" ht="14.25" customHeight="1">
      <c r="A350" s="139"/>
      <c r="B350" s="92">
        <v>694</v>
      </c>
      <c r="C350" s="138"/>
      <c r="D350" s="138" t="s">
        <v>201</v>
      </c>
      <c r="E350" s="73">
        <v>25</v>
      </c>
      <c r="F350" s="73">
        <v>145</v>
      </c>
      <c r="G350" s="73">
        <v>1</v>
      </c>
      <c r="H350" s="73">
        <v>5</v>
      </c>
      <c r="I350" s="73">
        <f t="shared" si="10"/>
        <v>176</v>
      </c>
      <c r="J350" s="73">
        <v>5</v>
      </c>
      <c r="K350" s="73">
        <f t="shared" si="11"/>
        <v>181</v>
      </c>
      <c r="L350" s="39"/>
    </row>
    <row r="351" spans="1:12" ht="14.25" customHeight="1">
      <c r="A351" s="139"/>
      <c r="B351" s="92">
        <v>695</v>
      </c>
      <c r="C351" s="138"/>
      <c r="D351" s="138" t="s">
        <v>13</v>
      </c>
      <c r="E351" s="73">
        <v>99</v>
      </c>
      <c r="F351" s="73">
        <v>160</v>
      </c>
      <c r="G351" s="73">
        <v>1</v>
      </c>
      <c r="H351" s="73">
        <v>3</v>
      </c>
      <c r="I351" s="73">
        <f t="shared" si="10"/>
        <v>263</v>
      </c>
      <c r="J351" s="73">
        <v>2</v>
      </c>
      <c r="K351" s="73">
        <f t="shared" si="11"/>
        <v>265</v>
      </c>
      <c r="L351" s="39"/>
    </row>
    <row r="352" spans="1:12" ht="14.25" customHeight="1">
      <c r="A352" s="139"/>
      <c r="B352" s="92">
        <v>695</v>
      </c>
      <c r="C352" s="138"/>
      <c r="D352" s="138" t="s">
        <v>15</v>
      </c>
      <c r="E352" s="73">
        <v>85</v>
      </c>
      <c r="F352" s="73">
        <v>175</v>
      </c>
      <c r="G352" s="73">
        <v>0</v>
      </c>
      <c r="H352" s="73">
        <v>2</v>
      </c>
      <c r="I352" s="73">
        <f t="shared" si="10"/>
        <v>262</v>
      </c>
      <c r="J352" s="73">
        <v>8</v>
      </c>
      <c r="K352" s="73">
        <f t="shared" si="11"/>
        <v>270</v>
      </c>
      <c r="L352" s="39"/>
    </row>
    <row r="353" spans="1:12" ht="14.25" customHeight="1">
      <c r="A353" s="139"/>
      <c r="B353" s="92">
        <v>696</v>
      </c>
      <c r="C353" s="141"/>
      <c r="D353" s="138" t="s">
        <v>13</v>
      </c>
      <c r="E353" s="73">
        <v>110</v>
      </c>
      <c r="F353" s="73">
        <v>244</v>
      </c>
      <c r="G353" s="73">
        <v>2</v>
      </c>
      <c r="H353" s="73">
        <v>2</v>
      </c>
      <c r="I353" s="73">
        <f t="shared" si="10"/>
        <v>358</v>
      </c>
      <c r="J353" s="82">
        <v>4</v>
      </c>
      <c r="K353" s="73">
        <f t="shared" si="11"/>
        <v>362</v>
      </c>
      <c r="L353" s="39"/>
    </row>
    <row r="354" spans="1:12" ht="14.25" customHeight="1">
      <c r="A354" s="139"/>
      <c r="B354" s="92">
        <v>697</v>
      </c>
      <c r="C354" s="141"/>
      <c r="D354" s="138" t="s">
        <v>13</v>
      </c>
      <c r="E354" s="73">
        <v>168</v>
      </c>
      <c r="F354" s="73">
        <v>246</v>
      </c>
      <c r="G354" s="73">
        <v>2</v>
      </c>
      <c r="H354" s="73">
        <v>1</v>
      </c>
      <c r="I354" s="73">
        <f t="shared" si="10"/>
        <v>417</v>
      </c>
      <c r="J354" s="82">
        <v>7</v>
      </c>
      <c r="K354" s="73">
        <f t="shared" si="11"/>
        <v>424</v>
      </c>
      <c r="L354" s="39"/>
    </row>
    <row r="355" spans="1:12" ht="14.25" customHeight="1">
      <c r="A355" s="139"/>
      <c r="B355" s="92">
        <v>697</v>
      </c>
      <c r="C355" s="141"/>
      <c r="D355" s="138" t="s">
        <v>201</v>
      </c>
      <c r="E355" s="73">
        <v>63</v>
      </c>
      <c r="F355" s="73">
        <v>133</v>
      </c>
      <c r="G355" s="73">
        <v>1</v>
      </c>
      <c r="H355" s="73">
        <v>0</v>
      </c>
      <c r="I355" s="73">
        <f t="shared" si="10"/>
        <v>197</v>
      </c>
      <c r="J355" s="82">
        <v>9</v>
      </c>
      <c r="K355" s="73">
        <f t="shared" si="11"/>
        <v>206</v>
      </c>
      <c r="L355" s="39"/>
    </row>
    <row r="356" spans="1:12" ht="14.25" customHeight="1">
      <c r="A356" s="139"/>
      <c r="B356" s="92">
        <v>698</v>
      </c>
      <c r="C356" s="141"/>
      <c r="D356" s="138" t="s">
        <v>13</v>
      </c>
      <c r="E356" s="73">
        <v>138</v>
      </c>
      <c r="F356" s="73">
        <v>245</v>
      </c>
      <c r="G356" s="73">
        <v>2</v>
      </c>
      <c r="H356" s="73">
        <v>4</v>
      </c>
      <c r="I356" s="73">
        <f t="shared" si="10"/>
        <v>389</v>
      </c>
      <c r="J356" s="82">
        <v>42</v>
      </c>
      <c r="K356" s="73">
        <f t="shared" si="11"/>
        <v>431</v>
      </c>
      <c r="L356" s="39"/>
    </row>
    <row r="357" spans="1:12" ht="14.25" customHeight="1">
      <c r="A357" s="139"/>
      <c r="B357" s="92">
        <v>698</v>
      </c>
      <c r="C357" s="141"/>
      <c r="D357" s="138" t="s">
        <v>15</v>
      </c>
      <c r="E357" s="73">
        <v>161</v>
      </c>
      <c r="F357" s="73">
        <v>268</v>
      </c>
      <c r="G357" s="73">
        <v>3</v>
      </c>
      <c r="H357" s="73">
        <v>2</v>
      </c>
      <c r="I357" s="73">
        <f t="shared" si="10"/>
        <v>434</v>
      </c>
      <c r="J357" s="82">
        <v>9</v>
      </c>
      <c r="K357" s="73">
        <f t="shared" si="11"/>
        <v>443</v>
      </c>
      <c r="L357" s="39"/>
    </row>
    <row r="358" spans="1:12" ht="14.25" customHeight="1">
      <c r="A358" s="139"/>
      <c r="B358" s="92">
        <v>699</v>
      </c>
      <c r="C358" s="141"/>
      <c r="D358" s="138" t="s">
        <v>13</v>
      </c>
      <c r="E358" s="73">
        <v>62</v>
      </c>
      <c r="F358" s="73">
        <v>195</v>
      </c>
      <c r="G358" s="73">
        <v>1</v>
      </c>
      <c r="H358" s="73">
        <v>6</v>
      </c>
      <c r="I358" s="73">
        <f t="shared" si="10"/>
        <v>264</v>
      </c>
      <c r="J358" s="82">
        <v>6</v>
      </c>
      <c r="K358" s="73">
        <f t="shared" si="11"/>
        <v>270</v>
      </c>
      <c r="L358" s="39"/>
    </row>
    <row r="359" spans="1:12" ht="14.25" customHeight="1">
      <c r="A359" s="139"/>
      <c r="B359" s="92">
        <v>699</v>
      </c>
      <c r="C359" s="141"/>
      <c r="D359" s="138" t="s">
        <v>15</v>
      </c>
      <c r="E359" s="73">
        <v>80</v>
      </c>
      <c r="F359" s="73">
        <v>146</v>
      </c>
      <c r="G359" s="73">
        <v>6</v>
      </c>
      <c r="H359" s="73">
        <v>4</v>
      </c>
      <c r="I359" s="73">
        <f t="shared" si="10"/>
        <v>236</v>
      </c>
      <c r="J359" s="82">
        <v>9</v>
      </c>
      <c r="K359" s="73">
        <f t="shared" si="11"/>
        <v>245</v>
      </c>
      <c r="L359" s="39"/>
    </row>
    <row r="360" spans="1:12" ht="14.25" customHeight="1">
      <c r="A360" s="139"/>
      <c r="B360" s="92">
        <v>699</v>
      </c>
      <c r="C360" s="141"/>
      <c r="D360" s="138" t="s">
        <v>201</v>
      </c>
      <c r="E360" s="73">
        <v>159</v>
      </c>
      <c r="F360" s="73">
        <v>188</v>
      </c>
      <c r="G360" s="73">
        <v>1</v>
      </c>
      <c r="H360" s="73">
        <v>0</v>
      </c>
      <c r="I360" s="73">
        <f t="shared" si="10"/>
        <v>348</v>
      </c>
      <c r="J360" s="82">
        <v>8</v>
      </c>
      <c r="K360" s="73">
        <f t="shared" si="11"/>
        <v>356</v>
      </c>
      <c r="L360" s="39"/>
    </row>
    <row r="361" spans="1:12" ht="14.25" customHeight="1">
      <c r="A361" s="139"/>
      <c r="B361" s="92">
        <v>701</v>
      </c>
      <c r="C361" s="141"/>
      <c r="D361" s="138" t="s">
        <v>13</v>
      </c>
      <c r="E361" s="73">
        <v>57</v>
      </c>
      <c r="F361" s="73">
        <v>143</v>
      </c>
      <c r="G361" s="73">
        <v>3</v>
      </c>
      <c r="H361" s="73">
        <v>0</v>
      </c>
      <c r="I361" s="73">
        <f t="shared" si="10"/>
        <v>203</v>
      </c>
      <c r="J361" s="82">
        <v>3</v>
      </c>
      <c r="K361" s="73">
        <f t="shared" si="11"/>
        <v>206</v>
      </c>
      <c r="L361" s="39"/>
    </row>
    <row r="362" spans="1:12" ht="14.25" customHeight="1">
      <c r="A362" s="139"/>
      <c r="B362" s="92">
        <v>701</v>
      </c>
      <c r="C362" s="141"/>
      <c r="D362" s="138" t="s">
        <v>201</v>
      </c>
      <c r="E362" s="73">
        <v>46</v>
      </c>
      <c r="F362" s="73">
        <v>84</v>
      </c>
      <c r="G362" s="73">
        <v>0</v>
      </c>
      <c r="H362" s="73">
        <v>3</v>
      </c>
      <c r="I362" s="73">
        <f t="shared" si="10"/>
        <v>133</v>
      </c>
      <c r="J362" s="82">
        <v>7</v>
      </c>
      <c r="K362" s="73">
        <f t="shared" si="11"/>
        <v>140</v>
      </c>
      <c r="L362" s="39"/>
    </row>
    <row r="363" spans="1:12" ht="14.25" customHeight="1">
      <c r="A363" s="139"/>
      <c r="B363" s="92">
        <v>702</v>
      </c>
      <c r="C363" s="141"/>
      <c r="D363" s="138" t="s">
        <v>13</v>
      </c>
      <c r="E363" s="73">
        <v>192</v>
      </c>
      <c r="F363" s="73">
        <v>147</v>
      </c>
      <c r="G363" s="73">
        <v>4</v>
      </c>
      <c r="H363" s="73">
        <v>2</v>
      </c>
      <c r="I363" s="73">
        <f t="shared" si="10"/>
        <v>345</v>
      </c>
      <c r="J363" s="82">
        <v>10</v>
      </c>
      <c r="K363" s="73">
        <f t="shared" si="11"/>
        <v>355</v>
      </c>
      <c r="L363" s="39"/>
    </row>
    <row r="364" spans="1:12" ht="14.25" customHeight="1">
      <c r="A364" s="139"/>
      <c r="B364" s="92">
        <v>703</v>
      </c>
      <c r="C364" s="141"/>
      <c r="D364" s="138" t="s">
        <v>13</v>
      </c>
      <c r="E364" s="73">
        <v>113</v>
      </c>
      <c r="F364" s="73">
        <v>183</v>
      </c>
      <c r="G364" s="73">
        <v>0</v>
      </c>
      <c r="H364" s="73">
        <v>0</v>
      </c>
      <c r="I364" s="73">
        <f t="shared" si="10"/>
        <v>296</v>
      </c>
      <c r="J364" s="82">
        <v>10</v>
      </c>
      <c r="K364" s="73">
        <f t="shared" si="11"/>
        <v>306</v>
      </c>
      <c r="L364" s="39"/>
    </row>
    <row r="365" spans="1:12" ht="14.25" customHeight="1">
      <c r="A365" s="139"/>
      <c r="B365" s="92">
        <v>703</v>
      </c>
      <c r="C365" s="141"/>
      <c r="D365" s="138" t="s">
        <v>201</v>
      </c>
      <c r="E365" s="73">
        <v>111</v>
      </c>
      <c r="F365" s="73">
        <v>166</v>
      </c>
      <c r="G365" s="73">
        <v>0</v>
      </c>
      <c r="H365" s="73">
        <v>2</v>
      </c>
      <c r="I365" s="73">
        <f t="shared" si="10"/>
        <v>279</v>
      </c>
      <c r="J365" s="82">
        <v>9</v>
      </c>
      <c r="K365" s="73">
        <f t="shared" si="11"/>
        <v>288</v>
      </c>
      <c r="L365" s="39"/>
    </row>
    <row r="366" spans="1:12" ht="14.25" customHeight="1">
      <c r="A366" s="139"/>
      <c r="B366" s="92">
        <v>704</v>
      </c>
      <c r="C366" s="141"/>
      <c r="D366" s="138" t="s">
        <v>13</v>
      </c>
      <c r="E366" s="73">
        <v>17</v>
      </c>
      <c r="F366" s="73">
        <v>46</v>
      </c>
      <c r="G366" s="73">
        <v>0</v>
      </c>
      <c r="H366" s="73">
        <v>0</v>
      </c>
      <c r="I366" s="73">
        <f t="shared" si="10"/>
        <v>63</v>
      </c>
      <c r="J366" s="82">
        <v>7</v>
      </c>
      <c r="K366" s="73">
        <f t="shared" si="11"/>
        <v>70</v>
      </c>
      <c r="L366" s="39"/>
    </row>
    <row r="367" spans="1:12" ht="14.25" customHeight="1">
      <c r="A367" s="139"/>
      <c r="B367" s="92">
        <v>704</v>
      </c>
      <c r="C367" s="141"/>
      <c r="D367" s="138" t="s">
        <v>201</v>
      </c>
      <c r="E367" s="73">
        <v>44</v>
      </c>
      <c r="F367" s="73">
        <v>96</v>
      </c>
      <c r="G367" s="73">
        <v>0</v>
      </c>
      <c r="H367" s="73">
        <v>0</v>
      </c>
      <c r="I367" s="73">
        <f t="shared" si="10"/>
        <v>140</v>
      </c>
      <c r="J367" s="82">
        <v>2</v>
      </c>
      <c r="K367" s="73">
        <f t="shared" si="11"/>
        <v>142</v>
      </c>
      <c r="L367" s="39"/>
    </row>
    <row r="368" spans="1:12" ht="14.25" customHeight="1">
      <c r="A368" s="139"/>
      <c r="B368" s="92">
        <v>705</v>
      </c>
      <c r="C368" s="141"/>
      <c r="D368" s="138" t="s">
        <v>13</v>
      </c>
      <c r="E368" s="73">
        <v>81</v>
      </c>
      <c r="F368" s="73">
        <v>228</v>
      </c>
      <c r="G368" s="73">
        <v>0</v>
      </c>
      <c r="H368" s="73">
        <v>2</v>
      </c>
      <c r="I368" s="73">
        <f t="shared" si="10"/>
        <v>311</v>
      </c>
      <c r="J368" s="73">
        <v>14</v>
      </c>
      <c r="K368" s="73">
        <f t="shared" si="11"/>
        <v>325</v>
      </c>
      <c r="L368" s="39"/>
    </row>
    <row r="369" spans="1:12" ht="14.25" customHeight="1">
      <c r="A369" s="136"/>
      <c r="B369" s="92">
        <v>706</v>
      </c>
      <c r="C369" s="141"/>
      <c r="D369" s="138" t="s">
        <v>13</v>
      </c>
      <c r="E369" s="73">
        <v>127</v>
      </c>
      <c r="F369" s="73">
        <v>254</v>
      </c>
      <c r="G369" s="73">
        <v>1</v>
      </c>
      <c r="H369" s="73">
        <v>3</v>
      </c>
      <c r="I369" s="73">
        <f t="shared" si="10"/>
        <v>385</v>
      </c>
      <c r="J369" s="73">
        <v>4</v>
      </c>
      <c r="K369" s="73">
        <f t="shared" si="11"/>
        <v>389</v>
      </c>
      <c r="L369" s="39"/>
    </row>
    <row r="370" spans="1:12" ht="14.25" customHeight="1">
      <c r="A370" s="139"/>
      <c r="B370" s="92">
        <v>707</v>
      </c>
      <c r="C370" s="141"/>
      <c r="D370" s="138" t="s">
        <v>13</v>
      </c>
      <c r="E370" s="73">
        <v>61</v>
      </c>
      <c r="F370" s="73">
        <v>47</v>
      </c>
      <c r="G370" s="73">
        <v>0</v>
      </c>
      <c r="H370" s="73">
        <v>1</v>
      </c>
      <c r="I370" s="73">
        <f t="shared" si="10"/>
        <v>109</v>
      </c>
      <c r="J370" s="82">
        <v>0</v>
      </c>
      <c r="K370" s="73">
        <f t="shared" si="11"/>
        <v>109</v>
      </c>
      <c r="L370" s="39"/>
    </row>
    <row r="371" spans="1:12" ht="14.25" customHeight="1">
      <c r="A371" s="139"/>
      <c r="B371" s="92">
        <v>708</v>
      </c>
      <c r="C371" s="141"/>
      <c r="D371" s="138" t="s">
        <v>13</v>
      </c>
      <c r="E371" s="73">
        <v>72</v>
      </c>
      <c r="F371" s="73">
        <v>82</v>
      </c>
      <c r="G371" s="73">
        <v>0</v>
      </c>
      <c r="H371" s="73">
        <v>2</v>
      </c>
      <c r="I371" s="73">
        <f t="shared" si="10"/>
        <v>156</v>
      </c>
      <c r="J371" s="82">
        <v>2</v>
      </c>
      <c r="K371" s="73">
        <f t="shared" si="11"/>
        <v>158</v>
      </c>
      <c r="L371" s="39"/>
    </row>
    <row r="372" spans="1:12" ht="14.25" customHeight="1">
      <c r="A372" s="139"/>
      <c r="B372" s="152">
        <v>709</v>
      </c>
      <c r="C372" s="141"/>
      <c r="D372" s="138" t="s">
        <v>13</v>
      </c>
      <c r="E372" s="73">
        <v>130</v>
      </c>
      <c r="F372" s="73">
        <v>213</v>
      </c>
      <c r="G372" s="73">
        <v>5</v>
      </c>
      <c r="H372" s="73">
        <v>2</v>
      </c>
      <c r="I372" s="73">
        <f t="shared" si="10"/>
        <v>350</v>
      </c>
      <c r="J372" s="82">
        <v>6</v>
      </c>
      <c r="K372" s="73">
        <f t="shared" si="11"/>
        <v>356</v>
      </c>
      <c r="L372" s="39"/>
    </row>
    <row r="373" spans="1:12" ht="14.25" customHeight="1">
      <c r="A373" s="139"/>
      <c r="B373" s="92">
        <v>709</v>
      </c>
      <c r="C373" s="141"/>
      <c r="D373" s="138" t="s">
        <v>64</v>
      </c>
      <c r="E373" s="73">
        <v>115</v>
      </c>
      <c r="F373" s="73">
        <v>224</v>
      </c>
      <c r="G373" s="73">
        <v>0</v>
      </c>
      <c r="H373" s="73">
        <v>6</v>
      </c>
      <c r="I373" s="73">
        <f t="shared" si="10"/>
        <v>345</v>
      </c>
      <c r="J373" s="82">
        <v>47</v>
      </c>
      <c r="K373" s="73">
        <f t="shared" si="11"/>
        <v>392</v>
      </c>
      <c r="L373" s="39"/>
    </row>
    <row r="374" spans="1:12" ht="14.25" customHeight="1" thickBot="1">
      <c r="A374" s="139"/>
      <c r="B374" s="92">
        <v>709</v>
      </c>
      <c r="C374" s="138"/>
      <c r="D374" s="138" t="s">
        <v>152</v>
      </c>
      <c r="E374" s="82">
        <v>155</v>
      </c>
      <c r="F374" s="73">
        <v>177</v>
      </c>
      <c r="G374" s="73">
        <v>1</v>
      </c>
      <c r="H374" s="73">
        <v>4</v>
      </c>
      <c r="I374" s="73">
        <f t="shared" si="10"/>
        <v>337</v>
      </c>
      <c r="J374" s="73">
        <v>11</v>
      </c>
      <c r="K374" s="73">
        <f t="shared" si="11"/>
        <v>348</v>
      </c>
      <c r="L374" s="39"/>
    </row>
    <row r="375" spans="1:12" ht="14.25" customHeight="1" thickBot="1">
      <c r="A375" s="271"/>
      <c r="B375" s="343" t="s">
        <v>19</v>
      </c>
      <c r="C375" s="343"/>
      <c r="D375" s="344"/>
      <c r="E375" s="153">
        <f t="shared" ref="E375:J375" si="12">SUM(E13:E374)</f>
        <v>40778</v>
      </c>
      <c r="F375" s="153">
        <f t="shared" si="12"/>
        <v>62564</v>
      </c>
      <c r="G375" s="153">
        <f t="shared" si="12"/>
        <v>1310</v>
      </c>
      <c r="H375" s="153">
        <f t="shared" si="12"/>
        <v>1383</v>
      </c>
      <c r="I375" s="153">
        <f t="shared" si="12"/>
        <v>106035</v>
      </c>
      <c r="J375" s="153">
        <f t="shared" si="12"/>
        <v>2053</v>
      </c>
      <c r="K375" s="153">
        <f t="shared" si="11"/>
        <v>108088</v>
      </c>
    </row>
    <row r="376" spans="1:12" s="30" customFormat="1" ht="14.25" customHeight="1">
      <c r="A376" s="145"/>
      <c r="B376" s="146"/>
      <c r="C376" s="146"/>
      <c r="D376" s="147"/>
      <c r="E376" s="112"/>
      <c r="F376" s="112"/>
      <c r="G376" s="112"/>
      <c r="H376" s="112"/>
      <c r="I376" s="112"/>
      <c r="J376" s="112"/>
      <c r="K376" s="112"/>
    </row>
    <row r="377" spans="1:12" s="30" customFormat="1" ht="14.25" customHeight="1">
      <c r="A377" s="145"/>
      <c r="B377" s="146"/>
      <c r="C377" s="146"/>
      <c r="D377" s="147"/>
      <c r="E377" s="112"/>
      <c r="F377" s="112"/>
      <c r="G377" s="112"/>
      <c r="H377" s="112"/>
      <c r="I377" s="112"/>
      <c r="J377" s="112"/>
      <c r="K377" s="112"/>
    </row>
    <row r="378" spans="1:12" s="30" customFormat="1" ht="14.25" customHeight="1">
      <c r="A378" s="145"/>
      <c r="B378" s="146"/>
      <c r="C378" s="146"/>
      <c r="D378" s="147"/>
      <c r="E378" s="112"/>
      <c r="F378" s="112"/>
      <c r="G378" s="112"/>
      <c r="H378" s="112"/>
      <c r="I378" s="112"/>
      <c r="J378" s="112"/>
      <c r="K378" s="112"/>
    </row>
    <row r="379" spans="1:12" s="30" customFormat="1" ht="14.25" customHeight="1">
      <c r="A379" s="145"/>
      <c r="B379" s="146"/>
      <c r="C379" s="146"/>
      <c r="D379" s="147"/>
      <c r="E379" s="112"/>
      <c r="F379" s="112"/>
      <c r="G379" s="112"/>
      <c r="H379" s="112"/>
      <c r="I379" s="112"/>
      <c r="J379" s="112"/>
      <c r="K379" s="112"/>
    </row>
    <row r="380" spans="1:12" s="30" customFormat="1" ht="14.25" customHeight="1">
      <c r="A380" s="145"/>
      <c r="B380" s="146"/>
      <c r="C380" s="146"/>
      <c r="D380" s="147"/>
      <c r="E380" s="112"/>
      <c r="F380" s="112"/>
      <c r="G380" s="112"/>
      <c r="H380" s="112"/>
      <c r="I380" s="112"/>
      <c r="J380" s="112"/>
      <c r="K380" s="112"/>
    </row>
    <row r="381" spans="1:12" s="30" customFormat="1" ht="14.25" customHeight="1">
      <c r="A381" s="145"/>
      <c r="B381" s="146"/>
      <c r="C381" s="146" t="s">
        <v>281</v>
      </c>
      <c r="D381" s="147"/>
      <c r="E381" s="112"/>
      <c r="F381" s="112"/>
      <c r="G381" s="112"/>
      <c r="H381" s="112"/>
      <c r="I381" s="112"/>
      <c r="J381" s="112"/>
      <c r="K381" s="112"/>
    </row>
    <row r="382" spans="1:12" ht="18.75" customHeight="1">
      <c r="A382" s="27"/>
      <c r="B382" s="27"/>
      <c r="C382" s="27"/>
      <c r="D382" s="27"/>
      <c r="E382" s="104"/>
      <c r="F382" s="104"/>
      <c r="G382" s="104"/>
      <c r="H382" s="104"/>
      <c r="I382" s="104"/>
      <c r="J382" s="104"/>
      <c r="K382" s="104"/>
    </row>
    <row r="383" spans="1:12" ht="18.75" customHeight="1">
      <c r="A383" s="298"/>
      <c r="B383" s="298"/>
      <c r="C383" s="40"/>
      <c r="D383" s="40"/>
      <c r="E383" s="148"/>
      <c r="F383" s="149"/>
      <c r="G383" s="148"/>
      <c r="H383" s="148"/>
      <c r="I383" s="149"/>
      <c r="J383" s="148"/>
      <c r="K383" s="149"/>
    </row>
    <row r="384" spans="1:12" ht="18.75" customHeight="1">
      <c r="A384" s="298"/>
      <c r="B384" s="298"/>
      <c r="C384" s="40"/>
      <c r="D384" s="40"/>
      <c r="E384" s="148"/>
      <c r="F384" s="148"/>
      <c r="G384" s="149"/>
      <c r="H384" s="148"/>
      <c r="I384" s="149"/>
      <c r="J384" s="148"/>
      <c r="K384" s="149"/>
    </row>
    <row r="385" spans="1:11" ht="18.75" customHeight="1">
      <c r="A385" s="298"/>
      <c r="B385" s="298"/>
      <c r="C385" s="40"/>
      <c r="D385" s="40"/>
      <c r="E385" s="148"/>
      <c r="F385" s="149"/>
      <c r="G385" s="148"/>
      <c r="H385" s="148"/>
      <c r="I385" s="149"/>
      <c r="J385" s="148"/>
      <c r="K385" s="149"/>
    </row>
    <row r="386" spans="1:11" ht="18.75" customHeight="1">
      <c r="A386" s="298"/>
      <c r="B386" s="298"/>
      <c r="C386" s="40"/>
      <c r="D386" s="40"/>
      <c r="E386" s="148"/>
      <c r="F386" s="149"/>
      <c r="G386" s="148"/>
      <c r="H386" s="148"/>
      <c r="I386" s="149"/>
      <c r="J386" s="148"/>
      <c r="K386" s="149"/>
    </row>
    <row r="387" spans="1:11" ht="18.75" customHeight="1">
      <c r="A387" s="298"/>
      <c r="B387" s="298"/>
      <c r="C387" s="40"/>
      <c r="D387" s="40"/>
      <c r="E387" s="148"/>
      <c r="F387" s="149"/>
      <c r="G387" s="148"/>
      <c r="H387" s="148"/>
      <c r="I387" s="149"/>
      <c r="J387" s="148"/>
      <c r="K387" s="149"/>
    </row>
    <row r="388" spans="1:11" ht="18.75" customHeight="1">
      <c r="A388" s="298"/>
      <c r="B388" s="298"/>
      <c r="C388" s="40"/>
      <c r="D388" s="40"/>
      <c r="E388" s="148"/>
      <c r="F388" s="149"/>
      <c r="G388" s="148"/>
      <c r="H388" s="148"/>
      <c r="I388" s="149"/>
      <c r="J388" s="148"/>
      <c r="K388" s="149"/>
    </row>
    <row r="389" spans="1:11" ht="18.75" customHeight="1">
      <c r="A389" s="298"/>
      <c r="B389" s="298"/>
      <c r="C389" s="40"/>
      <c r="D389" s="40"/>
      <c r="E389" s="148"/>
      <c r="F389" s="149"/>
      <c r="G389" s="148"/>
      <c r="H389" s="148"/>
      <c r="I389" s="149"/>
      <c r="J389" s="148"/>
      <c r="K389" s="149"/>
    </row>
    <row r="390" spans="1:11" ht="18.75" customHeight="1">
      <c r="A390" s="298"/>
      <c r="B390" s="298"/>
      <c r="C390" s="40"/>
      <c r="D390" s="40"/>
      <c r="E390" s="148"/>
      <c r="F390" s="149"/>
      <c r="G390" s="148"/>
      <c r="H390" s="148"/>
      <c r="I390" s="149"/>
      <c r="J390" s="148"/>
      <c r="K390" s="149"/>
    </row>
    <row r="391" spans="1:11" ht="18.75" customHeight="1">
      <c r="A391" s="298"/>
      <c r="B391" s="298"/>
      <c r="C391" s="40"/>
      <c r="D391" s="40"/>
      <c r="E391" s="148"/>
      <c r="F391" s="149"/>
      <c r="G391" s="148"/>
      <c r="H391" s="148"/>
      <c r="I391" s="149"/>
      <c r="J391" s="148"/>
      <c r="K391" s="149"/>
    </row>
    <row r="392" spans="1:11" ht="18.75" customHeight="1">
      <c r="A392" s="298"/>
      <c r="B392" s="298"/>
      <c r="C392" s="40"/>
      <c r="D392" s="40"/>
      <c r="E392" s="148"/>
      <c r="F392" s="149"/>
      <c r="G392" s="148"/>
      <c r="H392" s="148"/>
      <c r="I392" s="149"/>
      <c r="J392" s="148"/>
      <c r="K392" s="149"/>
    </row>
    <row r="393" spans="1:11" ht="18.75" customHeight="1">
      <c r="A393" s="298"/>
      <c r="B393" s="298"/>
      <c r="C393" s="40"/>
      <c r="D393" s="40"/>
      <c r="E393" s="148"/>
      <c r="F393" s="149"/>
      <c r="G393" s="148"/>
      <c r="H393" s="148"/>
      <c r="I393" s="149"/>
      <c r="J393" s="148"/>
      <c r="K393" s="149"/>
    </row>
    <row r="394" spans="1:11" ht="18.75" customHeight="1">
      <c r="A394" s="298"/>
      <c r="B394" s="298"/>
      <c r="C394" s="40"/>
      <c r="D394" s="40"/>
      <c r="E394" s="148"/>
      <c r="F394" s="149"/>
      <c r="G394" s="148"/>
      <c r="H394" s="148"/>
      <c r="I394" s="149"/>
      <c r="J394" s="148"/>
      <c r="K394" s="149"/>
    </row>
    <row r="395" spans="1:11" ht="18.75" customHeight="1">
      <c r="A395" s="298"/>
      <c r="B395" s="298"/>
      <c r="C395" s="40"/>
      <c r="D395" s="40"/>
      <c r="E395" s="148"/>
      <c r="F395" s="149"/>
      <c r="G395" s="148"/>
      <c r="H395" s="148"/>
      <c r="I395" s="149"/>
      <c r="J395" s="148"/>
      <c r="K395" s="149"/>
    </row>
    <row r="396" spans="1:11" ht="18.75" customHeight="1">
      <c r="A396" s="298"/>
      <c r="B396" s="298"/>
      <c r="C396" s="40"/>
      <c r="D396" s="40"/>
      <c r="E396" s="148"/>
      <c r="F396" s="149"/>
      <c r="G396" s="148"/>
      <c r="H396" s="148"/>
      <c r="I396" s="149"/>
      <c r="J396" s="148"/>
      <c r="K396" s="149"/>
    </row>
    <row r="397" spans="1:11" ht="18.75" customHeight="1">
      <c r="A397" s="298"/>
      <c r="B397" s="298"/>
      <c r="C397" s="40"/>
      <c r="D397" s="40"/>
      <c r="E397" s="148"/>
      <c r="F397" s="149"/>
      <c r="G397" s="148"/>
      <c r="H397" s="148"/>
      <c r="I397" s="149"/>
      <c r="J397" s="148"/>
      <c r="K397" s="149"/>
    </row>
    <row r="398" spans="1:11" ht="18.75" customHeight="1">
      <c r="A398" s="298"/>
      <c r="B398" s="298"/>
      <c r="C398" s="40"/>
      <c r="D398" s="40"/>
      <c r="E398" s="148"/>
      <c r="F398" s="149"/>
      <c r="G398" s="148"/>
      <c r="H398" s="148"/>
      <c r="I398" s="149"/>
      <c r="J398" s="148"/>
      <c r="K398" s="149"/>
    </row>
    <row r="399" spans="1:11" ht="18.75" customHeight="1">
      <c r="A399" s="298"/>
      <c r="B399" s="298"/>
      <c r="C399" s="40"/>
      <c r="D399" s="40"/>
      <c r="E399" s="148"/>
      <c r="F399" s="149"/>
      <c r="G399" s="148"/>
      <c r="H399" s="148"/>
      <c r="I399" s="149"/>
      <c r="J399" s="148"/>
      <c r="K399" s="149"/>
    </row>
    <row r="400" spans="1:11" ht="18.75" customHeight="1">
      <c r="A400" s="298"/>
      <c r="B400" s="298"/>
      <c r="C400" s="40"/>
      <c r="D400" s="40"/>
      <c r="E400" s="148"/>
      <c r="F400" s="149"/>
      <c r="G400" s="148"/>
      <c r="H400" s="148"/>
      <c r="I400" s="149"/>
      <c r="J400" s="148"/>
      <c r="K400" s="149"/>
    </row>
    <row r="401" spans="1:11" ht="18.75" customHeight="1">
      <c r="A401" s="150"/>
      <c r="B401" s="150"/>
      <c r="C401" s="151"/>
      <c r="D401" s="151"/>
      <c r="E401" s="151"/>
      <c r="F401" s="151"/>
      <c r="G401" s="151"/>
      <c r="H401" s="151"/>
      <c r="I401" s="149"/>
      <c r="J401" s="151"/>
      <c r="K401" s="149"/>
    </row>
    <row r="402" spans="1:11" ht="18.75" customHeight="1">
      <c r="A402" s="27"/>
      <c r="B402" s="345"/>
      <c r="C402" s="346"/>
      <c r="D402" s="346"/>
      <c r="E402" s="41"/>
      <c r="F402" s="41"/>
      <c r="G402" s="41"/>
      <c r="H402" s="41"/>
      <c r="I402" s="41"/>
      <c r="J402" s="41"/>
      <c r="K402" s="41"/>
    </row>
    <row r="403" spans="1:11" ht="18.75" customHeight="1">
      <c r="A403" s="27"/>
      <c r="B403" s="27"/>
      <c r="C403" s="27"/>
      <c r="D403" s="27"/>
      <c r="E403" s="104"/>
      <c r="F403" s="104"/>
      <c r="G403" s="104"/>
      <c r="H403" s="104"/>
      <c r="I403" s="104"/>
      <c r="J403" s="104"/>
      <c r="K403" s="104"/>
    </row>
    <row r="404" spans="1:11" ht="18.75" customHeight="1">
      <c r="A404" s="27"/>
      <c r="B404" s="27"/>
      <c r="C404" s="27"/>
      <c r="D404" s="27"/>
      <c r="E404" s="104"/>
      <c r="F404" s="104"/>
      <c r="G404" s="104"/>
      <c r="H404" s="104"/>
      <c r="I404" s="104"/>
      <c r="J404" s="104"/>
      <c r="K404" s="104"/>
    </row>
    <row r="405" spans="1:11" ht="18.75" customHeight="1">
      <c r="A405" s="27"/>
      <c r="B405" s="27"/>
      <c r="C405" s="27"/>
      <c r="D405" s="27"/>
      <c r="E405" s="104"/>
      <c r="F405" s="104"/>
      <c r="G405" s="104"/>
      <c r="H405" s="104"/>
      <c r="I405" s="104"/>
      <c r="J405" s="104"/>
      <c r="K405" s="104"/>
    </row>
    <row r="406" spans="1:11" ht="18.75" customHeight="1">
      <c r="A406" s="27"/>
      <c r="B406" s="27"/>
      <c r="C406" s="27"/>
      <c r="D406" s="27"/>
      <c r="E406" s="104"/>
      <c r="F406" s="104"/>
      <c r="G406" s="104"/>
      <c r="H406" s="104"/>
      <c r="I406" s="104"/>
      <c r="J406" s="104"/>
      <c r="K406" s="104"/>
    </row>
    <row r="407" spans="1:11" ht="18.75" customHeight="1">
      <c r="A407" s="27"/>
      <c r="B407" s="27"/>
      <c r="C407" s="27"/>
      <c r="D407" s="27"/>
      <c r="E407" s="104"/>
      <c r="F407" s="104"/>
      <c r="G407" s="104"/>
      <c r="H407" s="104"/>
      <c r="I407" s="104"/>
      <c r="J407" s="104"/>
      <c r="K407" s="104"/>
    </row>
    <row r="408" spans="1:11" ht="18.75" customHeight="1">
      <c r="A408" s="27"/>
      <c r="B408" s="27"/>
      <c r="C408" s="27"/>
      <c r="D408" s="27"/>
      <c r="E408" s="104"/>
      <c r="F408" s="104"/>
      <c r="G408" s="104"/>
      <c r="H408" s="104"/>
      <c r="I408" s="104"/>
      <c r="J408" s="104"/>
      <c r="K408" s="104"/>
    </row>
    <row r="409" spans="1:11" ht="18.75" customHeight="1">
      <c r="A409" s="27"/>
      <c r="B409" s="27"/>
      <c r="C409" s="27"/>
      <c r="D409" s="27"/>
      <c r="E409" s="104"/>
      <c r="F409" s="104"/>
      <c r="G409" s="104"/>
      <c r="H409" s="104"/>
      <c r="I409" s="104"/>
      <c r="J409" s="104"/>
      <c r="K409" s="104"/>
    </row>
    <row r="410" spans="1:11" ht="18.75" customHeight="1">
      <c r="A410" s="27"/>
      <c r="B410" s="27"/>
      <c r="C410" s="27"/>
      <c r="D410" s="27"/>
      <c r="E410" s="104"/>
      <c r="F410" s="104"/>
      <c r="G410" s="104"/>
      <c r="H410" s="104"/>
      <c r="I410" s="104"/>
      <c r="J410" s="104"/>
      <c r="K410" s="104"/>
    </row>
    <row r="411" spans="1:11" ht="18.75" customHeight="1">
      <c r="A411" s="27"/>
      <c r="B411" s="27"/>
      <c r="C411" s="27"/>
      <c r="D411" s="27"/>
      <c r="E411" s="104"/>
      <c r="F411" s="104"/>
      <c r="G411" s="104"/>
      <c r="H411" s="104"/>
      <c r="I411" s="104"/>
      <c r="J411" s="104"/>
      <c r="K411" s="104"/>
    </row>
    <row r="412" spans="1:11" ht="18.75" customHeight="1">
      <c r="A412" s="27"/>
      <c r="B412" s="27"/>
      <c r="C412" s="27"/>
      <c r="D412" s="27"/>
      <c r="E412" s="104"/>
      <c r="F412" s="104"/>
      <c r="G412" s="104"/>
      <c r="H412" s="104"/>
      <c r="I412" s="104"/>
      <c r="J412" s="104"/>
      <c r="K412" s="104"/>
    </row>
    <row r="413" spans="1:11" ht="18.75" customHeight="1">
      <c r="A413" s="27"/>
      <c r="B413" s="27"/>
      <c r="C413" s="27"/>
      <c r="D413" s="27"/>
      <c r="E413" s="104"/>
      <c r="F413" s="104"/>
      <c r="G413" s="104"/>
      <c r="H413" s="104"/>
      <c r="I413" s="104"/>
      <c r="J413" s="104"/>
      <c r="K413" s="104"/>
    </row>
    <row r="414" spans="1:11" ht="18.75" customHeight="1">
      <c r="A414" s="27"/>
      <c r="B414" s="27"/>
      <c r="C414" s="27"/>
      <c r="D414" s="27"/>
      <c r="E414" s="104"/>
      <c r="F414" s="104"/>
      <c r="G414" s="104"/>
      <c r="H414" s="104"/>
      <c r="I414" s="104"/>
      <c r="J414" s="104"/>
      <c r="K414" s="104"/>
    </row>
    <row r="415" spans="1:11" ht="18.75" customHeight="1">
      <c r="A415" s="27"/>
      <c r="B415" s="27"/>
      <c r="C415" s="27"/>
      <c r="D415" s="27"/>
      <c r="E415" s="104"/>
      <c r="F415" s="104"/>
      <c r="G415" s="104"/>
      <c r="H415" s="104"/>
      <c r="I415" s="104"/>
      <c r="J415" s="104"/>
      <c r="K415" s="104"/>
    </row>
    <row r="416" spans="1:11" ht="18.75" customHeight="1">
      <c r="A416" s="27"/>
      <c r="B416" s="27"/>
      <c r="C416" s="27"/>
      <c r="D416" s="27"/>
      <c r="E416" s="104"/>
      <c r="F416" s="104"/>
      <c r="G416" s="104"/>
      <c r="H416" s="104"/>
      <c r="I416" s="104"/>
      <c r="J416" s="104"/>
      <c r="K416" s="104"/>
    </row>
    <row r="417" spans="1:11" ht="18.75" customHeight="1">
      <c r="A417" s="27"/>
      <c r="B417" s="27"/>
      <c r="C417" s="27"/>
      <c r="D417" s="27"/>
      <c r="E417" s="104"/>
      <c r="F417" s="104"/>
      <c r="G417" s="104"/>
      <c r="H417" s="104"/>
      <c r="I417" s="104"/>
      <c r="J417" s="104"/>
      <c r="K417" s="104"/>
    </row>
    <row r="418" spans="1:11" ht="18.75" customHeight="1">
      <c r="A418" s="27"/>
      <c r="B418" s="27"/>
      <c r="C418" s="27"/>
      <c r="D418" s="27"/>
      <c r="E418" s="104"/>
      <c r="F418" s="104"/>
      <c r="G418" s="104"/>
      <c r="H418" s="104"/>
      <c r="I418" s="104"/>
      <c r="J418" s="104"/>
      <c r="K418" s="104"/>
    </row>
    <row r="419" spans="1:11" ht="18.75" customHeight="1">
      <c r="A419" s="27"/>
      <c r="B419" s="27"/>
      <c r="C419" s="27"/>
      <c r="D419" s="27"/>
      <c r="E419" s="104"/>
      <c r="F419" s="104"/>
      <c r="G419" s="104"/>
      <c r="H419" s="104"/>
      <c r="I419" s="104"/>
      <c r="J419" s="104"/>
      <c r="K419" s="104"/>
    </row>
    <row r="420" spans="1:11" ht="18.75" customHeight="1">
      <c r="A420" s="27"/>
      <c r="B420" s="27"/>
      <c r="C420" s="27"/>
      <c r="D420" s="27"/>
      <c r="E420" s="104"/>
      <c r="F420" s="104"/>
      <c r="G420" s="104"/>
      <c r="H420" s="104"/>
      <c r="I420" s="104"/>
      <c r="J420" s="104"/>
      <c r="K420" s="104"/>
    </row>
    <row r="421" spans="1:11" ht="18.75" customHeight="1">
      <c r="A421" s="27"/>
      <c r="B421" s="27"/>
      <c r="C421" s="27"/>
      <c r="D421" s="27"/>
      <c r="E421" s="104"/>
      <c r="F421" s="104"/>
      <c r="G421" s="104"/>
      <c r="H421" s="104"/>
      <c r="I421" s="104"/>
      <c r="J421" s="104"/>
      <c r="K421" s="104"/>
    </row>
    <row r="422" spans="1:11" ht="18.75" customHeight="1">
      <c r="A422" s="27"/>
      <c r="B422" s="27"/>
      <c r="C422" s="27"/>
      <c r="D422" s="27"/>
      <c r="E422" s="104"/>
      <c r="F422" s="104"/>
      <c r="G422" s="104"/>
      <c r="H422" s="104"/>
      <c r="I422" s="104"/>
      <c r="J422" s="104"/>
      <c r="K422" s="104"/>
    </row>
    <row r="423" spans="1:11" ht="18.75" customHeight="1">
      <c r="A423" s="27"/>
      <c r="B423" s="27"/>
      <c r="C423" s="27"/>
      <c r="D423" s="27"/>
      <c r="E423" s="104"/>
      <c r="F423" s="104"/>
      <c r="G423" s="104"/>
      <c r="H423" s="104"/>
      <c r="I423" s="104"/>
      <c r="J423" s="104"/>
      <c r="K423" s="104"/>
    </row>
    <row r="424" spans="1:11" ht="18.75" customHeight="1">
      <c r="A424" s="27"/>
      <c r="B424" s="27"/>
      <c r="C424" s="27"/>
      <c r="D424" s="27"/>
      <c r="E424" s="104"/>
      <c r="F424" s="104"/>
      <c r="G424" s="104"/>
      <c r="H424" s="104"/>
      <c r="I424" s="104"/>
      <c r="J424" s="104"/>
      <c r="K424" s="104"/>
    </row>
    <row r="425" spans="1:11" ht="18.75" customHeight="1">
      <c r="A425" s="27"/>
      <c r="B425" s="27"/>
      <c r="C425" s="27"/>
      <c r="D425" s="27"/>
      <c r="E425" s="104"/>
      <c r="F425" s="104"/>
      <c r="G425" s="104"/>
      <c r="H425" s="104"/>
      <c r="I425" s="104"/>
      <c r="J425" s="104"/>
      <c r="K425" s="104"/>
    </row>
    <row r="426" spans="1:11" ht="18.75" customHeight="1">
      <c r="A426" s="27"/>
      <c r="B426" s="27"/>
      <c r="C426" s="27"/>
      <c r="D426" s="27"/>
      <c r="E426" s="104"/>
      <c r="F426" s="104"/>
      <c r="G426" s="104"/>
      <c r="H426" s="104"/>
      <c r="I426" s="104"/>
      <c r="J426" s="104"/>
      <c r="K426" s="104"/>
    </row>
    <row r="427" spans="1:11" ht="18.75" customHeight="1">
      <c r="A427" s="27"/>
      <c r="B427" s="27"/>
      <c r="C427" s="27"/>
      <c r="D427" s="27"/>
      <c r="E427" s="104"/>
      <c r="F427" s="104"/>
      <c r="G427" s="104"/>
      <c r="H427" s="104"/>
      <c r="I427" s="104"/>
      <c r="J427" s="104"/>
      <c r="K427" s="104"/>
    </row>
    <row r="428" spans="1:11" ht="18.75" customHeight="1">
      <c r="A428" s="27"/>
      <c r="B428" s="27"/>
      <c r="C428" s="27"/>
      <c r="D428" s="27"/>
      <c r="E428" s="104"/>
      <c r="F428" s="104"/>
      <c r="G428" s="104"/>
      <c r="H428" s="104"/>
      <c r="I428" s="104"/>
      <c r="J428" s="104"/>
      <c r="K428" s="104"/>
    </row>
    <row r="429" spans="1:11" ht="18.75" customHeight="1">
      <c r="A429" s="27"/>
      <c r="B429" s="27"/>
      <c r="C429" s="27"/>
      <c r="D429" s="27"/>
      <c r="E429" s="104"/>
      <c r="F429" s="104"/>
      <c r="G429" s="104"/>
      <c r="H429" s="104"/>
      <c r="I429" s="104"/>
      <c r="J429" s="104"/>
      <c r="K429" s="104"/>
    </row>
    <row r="430" spans="1:11" ht="18.75" customHeight="1">
      <c r="A430" s="27"/>
      <c r="B430" s="27"/>
      <c r="C430" s="27"/>
      <c r="D430" s="27"/>
      <c r="E430" s="104"/>
      <c r="F430" s="104"/>
      <c r="G430" s="104"/>
      <c r="H430" s="104"/>
      <c r="I430" s="104"/>
      <c r="J430" s="104"/>
      <c r="K430" s="104"/>
    </row>
    <row r="431" spans="1:11" ht="18.75" customHeight="1">
      <c r="A431" s="27"/>
      <c r="B431" s="27"/>
      <c r="C431" s="27"/>
      <c r="D431" s="27"/>
      <c r="E431" s="104"/>
      <c r="F431" s="104"/>
      <c r="G431" s="104"/>
      <c r="H431" s="104"/>
      <c r="I431" s="104"/>
      <c r="J431" s="104"/>
      <c r="K431" s="104"/>
    </row>
    <row r="432" spans="1:11" ht="18.75" customHeight="1">
      <c r="A432" s="27"/>
      <c r="B432" s="27"/>
      <c r="C432" s="27"/>
      <c r="D432" s="27"/>
      <c r="E432" s="104"/>
      <c r="F432" s="104"/>
      <c r="G432" s="104"/>
      <c r="H432" s="104"/>
      <c r="I432" s="104"/>
      <c r="J432" s="104"/>
      <c r="K432" s="104"/>
    </row>
    <row r="433" spans="1:11" ht="18.75" customHeight="1">
      <c r="A433" s="27"/>
      <c r="B433" s="27"/>
      <c r="C433" s="27"/>
      <c r="D433" s="27"/>
      <c r="E433" s="104"/>
      <c r="F433" s="104"/>
      <c r="G433" s="104"/>
      <c r="H433" s="104"/>
      <c r="I433" s="104"/>
      <c r="J433" s="104"/>
      <c r="K433" s="104"/>
    </row>
    <row r="434" spans="1:11" ht="18.75" customHeight="1">
      <c r="A434" s="27"/>
      <c r="B434" s="27"/>
      <c r="C434" s="27"/>
      <c r="D434" s="27"/>
      <c r="E434" s="104"/>
      <c r="F434" s="104"/>
      <c r="G434" s="104"/>
      <c r="H434" s="104"/>
      <c r="I434" s="104"/>
      <c r="J434" s="104"/>
      <c r="K434" s="104"/>
    </row>
    <row r="435" spans="1:11" ht="18.75" customHeight="1">
      <c r="A435" s="27"/>
      <c r="B435" s="27"/>
      <c r="C435" s="27"/>
      <c r="D435" s="27"/>
      <c r="E435" s="104"/>
      <c r="F435" s="104"/>
      <c r="G435" s="104"/>
      <c r="H435" s="104"/>
      <c r="I435" s="104"/>
      <c r="J435" s="104"/>
      <c r="K435" s="104"/>
    </row>
    <row r="436" spans="1:11" ht="18.75" customHeight="1">
      <c r="A436" s="27"/>
      <c r="B436" s="27"/>
      <c r="C436" s="27"/>
      <c r="D436" s="27"/>
      <c r="E436" s="104"/>
      <c r="F436" s="104"/>
      <c r="G436" s="104"/>
      <c r="H436" s="104"/>
      <c r="I436" s="104"/>
      <c r="J436" s="104"/>
      <c r="K436" s="104"/>
    </row>
    <row r="437" spans="1:11" ht="18.75" customHeight="1">
      <c r="A437" s="27"/>
      <c r="B437" s="27"/>
      <c r="C437" s="27"/>
      <c r="D437" s="27"/>
      <c r="E437" s="104"/>
      <c r="F437" s="104"/>
      <c r="G437" s="104"/>
      <c r="H437" s="104"/>
      <c r="I437" s="104"/>
      <c r="J437" s="104"/>
      <c r="K437" s="104"/>
    </row>
    <row r="438" spans="1:11" ht="18.75" customHeight="1">
      <c r="A438" s="27"/>
      <c r="B438" s="27"/>
      <c r="C438" s="27"/>
      <c r="D438" s="27"/>
      <c r="E438" s="104"/>
      <c r="F438" s="104"/>
      <c r="G438" s="104"/>
      <c r="H438" s="104"/>
      <c r="I438" s="104"/>
      <c r="J438" s="104"/>
      <c r="K438" s="104"/>
    </row>
    <row r="439" spans="1:11" ht="18.75" customHeight="1">
      <c r="A439" s="27"/>
      <c r="B439" s="27"/>
      <c r="C439" s="27"/>
      <c r="D439" s="27"/>
      <c r="E439" s="104"/>
      <c r="F439" s="104"/>
      <c r="G439" s="104"/>
      <c r="H439" s="104"/>
      <c r="I439" s="104"/>
      <c r="J439" s="104"/>
      <c r="K439" s="104"/>
    </row>
    <row r="440" spans="1:11" ht="18.75" customHeight="1">
      <c r="A440" s="27"/>
      <c r="B440" s="27"/>
      <c r="C440" s="27"/>
      <c r="D440" s="27"/>
      <c r="E440" s="104"/>
      <c r="F440" s="104"/>
      <c r="G440" s="104"/>
      <c r="H440" s="104"/>
      <c r="I440" s="104"/>
      <c r="J440" s="104"/>
      <c r="K440" s="104"/>
    </row>
    <row r="441" spans="1:11" ht="18.75" customHeight="1">
      <c r="A441" s="27"/>
      <c r="B441" s="27"/>
      <c r="C441" s="27"/>
      <c r="D441" s="27"/>
      <c r="E441" s="104"/>
      <c r="F441" s="104"/>
      <c r="G441" s="104"/>
      <c r="H441" s="104"/>
      <c r="I441" s="104"/>
      <c r="J441" s="104"/>
      <c r="K441" s="104"/>
    </row>
    <row r="442" spans="1:11" ht="18.75" customHeight="1">
      <c r="A442" s="27"/>
      <c r="B442" s="27"/>
      <c r="C442" s="27"/>
      <c r="D442" s="27"/>
      <c r="E442" s="104"/>
      <c r="F442" s="104"/>
      <c r="G442" s="104"/>
      <c r="H442" s="104"/>
      <c r="I442" s="104"/>
      <c r="J442" s="104"/>
      <c r="K442" s="104"/>
    </row>
    <row r="443" spans="1:11" ht="18.75" customHeight="1">
      <c r="A443" s="27"/>
      <c r="B443" s="27"/>
      <c r="C443" s="27"/>
      <c r="D443" s="27"/>
      <c r="E443" s="104"/>
      <c r="F443" s="104"/>
      <c r="G443" s="104"/>
      <c r="H443" s="104"/>
      <c r="I443" s="104"/>
      <c r="J443" s="104"/>
      <c r="K443" s="104"/>
    </row>
    <row r="444" spans="1:11" ht="18.75" customHeight="1">
      <c r="A444" s="27"/>
      <c r="B444" s="27"/>
      <c r="C444" s="27"/>
      <c r="D444" s="27"/>
      <c r="E444" s="104"/>
      <c r="F444" s="104"/>
      <c r="G444" s="104"/>
      <c r="H444" s="104"/>
      <c r="I444" s="104"/>
      <c r="J444" s="104"/>
      <c r="K444" s="104"/>
    </row>
    <row r="445" spans="1:11" ht="18.75" customHeight="1">
      <c r="A445" s="27"/>
      <c r="B445" s="27"/>
      <c r="C445" s="27"/>
      <c r="D445" s="27"/>
      <c r="E445" s="104"/>
      <c r="F445" s="104"/>
      <c r="G445" s="104"/>
      <c r="H445" s="104"/>
      <c r="I445" s="104"/>
      <c r="J445" s="104"/>
      <c r="K445" s="104"/>
    </row>
    <row r="446" spans="1:11" ht="18.75" customHeight="1">
      <c r="A446" s="27"/>
      <c r="B446" s="27"/>
      <c r="C446" s="27"/>
      <c r="D446" s="27"/>
      <c r="E446" s="104"/>
      <c r="F446" s="104"/>
      <c r="G446" s="104"/>
      <c r="H446" s="104"/>
      <c r="I446" s="104"/>
      <c r="J446" s="104"/>
      <c r="K446" s="104"/>
    </row>
    <row r="447" spans="1:11" ht="18.75" customHeight="1">
      <c r="A447" s="27"/>
      <c r="B447" s="27"/>
      <c r="C447" s="27"/>
      <c r="D447" s="27"/>
      <c r="E447" s="104"/>
      <c r="F447" s="104"/>
      <c r="G447" s="104"/>
      <c r="H447" s="104"/>
      <c r="I447" s="104"/>
      <c r="J447" s="104"/>
      <c r="K447" s="104"/>
    </row>
    <row r="448" spans="1:11" ht="18.75" customHeight="1">
      <c r="A448" s="27"/>
      <c r="B448" s="27"/>
      <c r="C448" s="27"/>
      <c r="D448" s="27"/>
      <c r="E448" s="104"/>
      <c r="F448" s="104"/>
      <c r="G448" s="104"/>
      <c r="H448" s="104"/>
      <c r="I448" s="104"/>
      <c r="J448" s="104"/>
      <c r="K448" s="104"/>
    </row>
    <row r="449" spans="1:11" ht="18.75" customHeight="1">
      <c r="A449" s="27"/>
      <c r="B449" s="27"/>
      <c r="C449" s="27"/>
      <c r="D449" s="27"/>
      <c r="E449" s="104"/>
      <c r="F449" s="104"/>
      <c r="G449" s="104"/>
      <c r="H449" s="104"/>
      <c r="I449" s="104"/>
      <c r="J449" s="104"/>
      <c r="K449" s="104"/>
    </row>
    <row r="450" spans="1:11" ht="18.75" customHeight="1">
      <c r="A450" s="27"/>
      <c r="B450" s="27"/>
      <c r="C450" s="27"/>
      <c r="D450" s="27"/>
      <c r="E450" s="104"/>
      <c r="F450" s="104"/>
      <c r="G450" s="104"/>
      <c r="H450" s="104"/>
      <c r="I450" s="104"/>
      <c r="J450" s="104"/>
      <c r="K450" s="104"/>
    </row>
    <row r="451" spans="1:11" ht="18.75" customHeight="1">
      <c r="A451" s="27"/>
      <c r="B451" s="27"/>
      <c r="C451" s="27"/>
      <c r="D451" s="27"/>
      <c r="E451" s="104"/>
      <c r="F451" s="104"/>
      <c r="G451" s="104"/>
      <c r="H451" s="104"/>
      <c r="I451" s="104"/>
      <c r="J451" s="104"/>
      <c r="K451" s="104"/>
    </row>
    <row r="452" spans="1:11" ht="18.75" customHeight="1">
      <c r="A452" s="27"/>
      <c r="B452" s="27"/>
      <c r="C452" s="27"/>
      <c r="D452" s="27"/>
      <c r="E452" s="104"/>
      <c r="F452" s="104"/>
      <c r="G452" s="104"/>
      <c r="H452" s="104"/>
      <c r="I452" s="104"/>
      <c r="J452" s="104"/>
      <c r="K452" s="104"/>
    </row>
    <row r="453" spans="1:11" ht="18.75" customHeight="1">
      <c r="A453" s="27"/>
      <c r="B453" s="27"/>
      <c r="C453" s="27"/>
      <c r="D453" s="27"/>
      <c r="E453" s="104"/>
      <c r="F453" s="104"/>
      <c r="G453" s="104"/>
      <c r="H453" s="104"/>
      <c r="I453" s="104"/>
      <c r="J453" s="104"/>
      <c r="K453" s="104"/>
    </row>
    <row r="454" spans="1:11" ht="18.75" customHeight="1">
      <c r="A454" s="27"/>
      <c r="B454" s="27"/>
      <c r="C454" s="27"/>
      <c r="D454" s="27"/>
      <c r="E454" s="104"/>
      <c r="F454" s="104"/>
      <c r="G454" s="104"/>
      <c r="H454" s="104"/>
      <c r="I454" s="104"/>
      <c r="J454" s="104"/>
      <c r="K454" s="104"/>
    </row>
    <row r="455" spans="1:11" ht="18.75" customHeight="1">
      <c r="A455" s="27"/>
      <c r="B455" s="27"/>
      <c r="C455" s="27"/>
      <c r="D455" s="27"/>
      <c r="E455" s="104"/>
      <c r="F455" s="104"/>
      <c r="G455" s="104"/>
      <c r="H455" s="104"/>
      <c r="I455" s="104"/>
      <c r="J455" s="104"/>
      <c r="K455" s="104"/>
    </row>
    <row r="456" spans="1:11" ht="18.75" customHeight="1">
      <c r="A456" s="27"/>
      <c r="B456" s="27"/>
      <c r="C456" s="27"/>
      <c r="D456" s="27"/>
      <c r="E456" s="104"/>
      <c r="F456" s="104"/>
      <c r="G456" s="104"/>
      <c r="H456" s="104"/>
      <c r="I456" s="104"/>
      <c r="J456" s="104"/>
      <c r="K456" s="104"/>
    </row>
    <row r="457" spans="1:11" ht="18.75" customHeight="1">
      <c r="A457" s="27"/>
      <c r="B457" s="27"/>
      <c r="C457" s="27"/>
      <c r="D457" s="27"/>
      <c r="E457" s="104"/>
      <c r="F457" s="104"/>
      <c r="G457" s="104"/>
      <c r="H457" s="104"/>
      <c r="I457" s="104"/>
      <c r="J457" s="104"/>
      <c r="K457" s="104"/>
    </row>
    <row r="458" spans="1:11" ht="18.75" customHeight="1">
      <c r="A458" s="27"/>
      <c r="B458" s="27"/>
      <c r="C458" s="27"/>
      <c r="D458" s="27"/>
      <c r="E458" s="104"/>
      <c r="F458" s="104"/>
      <c r="G458" s="104"/>
      <c r="H458" s="104"/>
      <c r="I458" s="104"/>
      <c r="J458" s="104"/>
      <c r="K458" s="104"/>
    </row>
    <row r="459" spans="1:11" ht="18.75" customHeight="1">
      <c r="A459" s="27"/>
      <c r="B459" s="27"/>
      <c r="C459" s="27"/>
      <c r="D459" s="27"/>
      <c r="E459" s="104"/>
      <c r="F459" s="104"/>
      <c r="G459" s="104"/>
      <c r="H459" s="104"/>
      <c r="I459" s="104"/>
      <c r="J459" s="104"/>
      <c r="K459" s="104"/>
    </row>
    <row r="460" spans="1:11" ht="18.75" customHeight="1">
      <c r="A460" s="27"/>
      <c r="B460" s="27"/>
      <c r="C460" s="27"/>
      <c r="D460" s="27"/>
      <c r="E460" s="104"/>
      <c r="F460" s="104"/>
      <c r="G460" s="104"/>
      <c r="H460" s="104"/>
      <c r="I460" s="104"/>
      <c r="J460" s="104"/>
      <c r="K460" s="104"/>
    </row>
    <row r="461" spans="1:11" ht="18.75" customHeight="1">
      <c r="A461" s="27"/>
      <c r="B461" s="27"/>
      <c r="C461" s="27"/>
      <c r="D461" s="27"/>
      <c r="E461" s="104"/>
      <c r="F461" s="104"/>
      <c r="G461" s="104"/>
      <c r="H461" s="104"/>
      <c r="I461" s="104"/>
      <c r="J461" s="104"/>
      <c r="K461" s="104"/>
    </row>
    <row r="462" spans="1:11" ht="18.75" customHeight="1">
      <c r="A462" s="27"/>
      <c r="B462" s="27"/>
      <c r="C462" s="27"/>
      <c r="D462" s="27"/>
      <c r="E462" s="104"/>
      <c r="F462" s="104"/>
      <c r="G462" s="104"/>
      <c r="H462" s="104"/>
      <c r="I462" s="104"/>
      <c r="J462" s="104"/>
      <c r="K462" s="104"/>
    </row>
    <row r="463" spans="1:11" ht="18.75" customHeight="1">
      <c r="A463" s="27"/>
      <c r="B463" s="27"/>
      <c r="C463" s="27"/>
      <c r="D463" s="27"/>
      <c r="E463" s="104"/>
      <c r="F463" s="104"/>
      <c r="G463" s="104"/>
      <c r="H463" s="104"/>
      <c r="I463" s="104"/>
      <c r="J463" s="104"/>
      <c r="K463" s="104"/>
    </row>
    <row r="464" spans="1:11" ht="18.75" customHeight="1">
      <c r="A464" s="27"/>
      <c r="B464" s="27"/>
      <c r="C464" s="27"/>
      <c r="D464" s="27"/>
      <c r="E464" s="104"/>
      <c r="F464" s="104"/>
      <c r="G464" s="104"/>
      <c r="H464" s="104"/>
      <c r="I464" s="104"/>
      <c r="J464" s="104"/>
      <c r="K464" s="104"/>
    </row>
    <row r="465" spans="1:11" ht="18.75" customHeight="1">
      <c r="A465" s="27"/>
      <c r="B465" s="27"/>
      <c r="C465" s="27"/>
      <c r="D465" s="27"/>
      <c r="E465" s="104"/>
      <c r="F465" s="104"/>
      <c r="G465" s="104"/>
      <c r="H465" s="104"/>
      <c r="I465" s="104"/>
      <c r="J465" s="104"/>
      <c r="K465" s="104"/>
    </row>
    <row r="466" spans="1:11" ht="18.75" customHeight="1">
      <c r="A466" s="27"/>
      <c r="B466" s="27"/>
      <c r="C466" s="27"/>
      <c r="D466" s="27"/>
      <c r="E466" s="104"/>
      <c r="F466" s="104"/>
      <c r="G466" s="104"/>
      <c r="H466" s="104"/>
      <c r="I466" s="104"/>
      <c r="J466" s="104"/>
      <c r="K466" s="104"/>
    </row>
    <row r="467" spans="1:11" ht="18.75" customHeight="1">
      <c r="A467" s="27"/>
      <c r="B467" s="27"/>
      <c r="C467" s="27"/>
      <c r="D467" s="27"/>
      <c r="E467" s="104"/>
      <c r="F467" s="104"/>
      <c r="G467" s="104"/>
      <c r="H467" s="104"/>
      <c r="I467" s="104"/>
      <c r="J467" s="104"/>
      <c r="K467" s="104"/>
    </row>
    <row r="468" spans="1:11" ht="18.75" customHeight="1">
      <c r="A468" s="27"/>
      <c r="B468" s="27"/>
      <c r="C468" s="27"/>
      <c r="D468" s="27"/>
      <c r="E468" s="104"/>
      <c r="F468" s="104"/>
      <c r="G468" s="104"/>
      <c r="H468" s="104"/>
      <c r="I468" s="104"/>
      <c r="J468" s="104"/>
      <c r="K468" s="104"/>
    </row>
    <row r="469" spans="1:11" ht="18.75" customHeight="1">
      <c r="A469" s="27"/>
      <c r="B469" s="27"/>
      <c r="C469" s="27"/>
      <c r="D469" s="27"/>
      <c r="E469" s="104"/>
      <c r="F469" s="104"/>
      <c r="G469" s="104"/>
      <c r="H469" s="104"/>
      <c r="I469" s="104"/>
      <c r="J469" s="104"/>
      <c r="K469" s="104"/>
    </row>
    <row r="470" spans="1:11" ht="18.75" customHeight="1">
      <c r="A470" s="27"/>
      <c r="B470" s="27"/>
      <c r="C470" s="27"/>
      <c r="D470" s="27"/>
      <c r="E470" s="104"/>
      <c r="F470" s="104"/>
      <c r="G470" s="104"/>
      <c r="H470" s="104"/>
      <c r="I470" s="104"/>
      <c r="J470" s="104"/>
      <c r="K470" s="104"/>
    </row>
    <row r="471" spans="1:11" ht="18.75" customHeight="1">
      <c r="A471" s="27"/>
      <c r="B471" s="27"/>
      <c r="C471" s="27"/>
      <c r="D471" s="27"/>
      <c r="E471" s="104"/>
      <c r="F471" s="104"/>
      <c r="G471" s="104"/>
      <c r="H471" s="104"/>
      <c r="I471" s="104"/>
      <c r="J471" s="104"/>
      <c r="K471" s="104"/>
    </row>
    <row r="472" spans="1:11" ht="18.75" customHeight="1">
      <c r="A472" s="27"/>
      <c r="B472" s="27"/>
      <c r="C472" s="27"/>
      <c r="D472" s="27"/>
      <c r="E472" s="104"/>
      <c r="F472" s="104"/>
      <c r="G472" s="104"/>
      <c r="H472" s="104"/>
      <c r="I472" s="104"/>
      <c r="J472" s="104"/>
      <c r="K472" s="104"/>
    </row>
    <row r="473" spans="1:11" ht="18.75" customHeight="1">
      <c r="A473" s="27"/>
      <c r="B473" s="27"/>
      <c r="C473" s="27"/>
      <c r="D473" s="27"/>
      <c r="E473" s="104"/>
      <c r="F473" s="104"/>
      <c r="G473" s="104"/>
      <c r="H473" s="104"/>
      <c r="I473" s="104"/>
      <c r="J473" s="104"/>
      <c r="K473" s="104"/>
    </row>
    <row r="474" spans="1:11" ht="18.75" customHeight="1">
      <c r="A474" s="27"/>
      <c r="B474" s="27"/>
      <c r="C474" s="27"/>
      <c r="D474" s="27"/>
      <c r="E474" s="104"/>
      <c r="F474" s="104"/>
      <c r="G474" s="104"/>
      <c r="H474" s="104"/>
      <c r="I474" s="104"/>
      <c r="J474" s="104"/>
      <c r="K474" s="104"/>
    </row>
    <row r="475" spans="1:11" ht="18.75" customHeight="1">
      <c r="A475" s="27"/>
      <c r="B475" s="27"/>
      <c r="C475" s="27"/>
      <c r="D475" s="27"/>
      <c r="E475" s="104"/>
      <c r="F475" s="104"/>
      <c r="G475" s="104"/>
      <c r="H475" s="104"/>
      <c r="I475" s="104"/>
      <c r="J475" s="104"/>
      <c r="K475" s="104"/>
    </row>
    <row r="476" spans="1:11" ht="18.75" customHeight="1">
      <c r="A476" s="27"/>
      <c r="B476" s="27"/>
      <c r="C476" s="27"/>
      <c r="D476" s="27"/>
      <c r="E476" s="104"/>
      <c r="F476" s="104"/>
      <c r="G476" s="104"/>
      <c r="H476" s="104"/>
      <c r="I476" s="104"/>
      <c r="J476" s="104"/>
      <c r="K476" s="104"/>
    </row>
    <row r="477" spans="1:11" ht="18.75" customHeight="1">
      <c r="A477" s="27"/>
      <c r="B477" s="27"/>
      <c r="C477" s="27"/>
      <c r="D477" s="27"/>
      <c r="E477" s="104"/>
      <c r="F477" s="104"/>
      <c r="G477" s="104"/>
      <c r="H477" s="104"/>
      <c r="I477" s="104"/>
      <c r="J477" s="104"/>
      <c r="K477" s="104"/>
    </row>
    <row r="478" spans="1:11" ht="18.75" customHeight="1">
      <c r="A478" s="27"/>
      <c r="B478" s="27"/>
      <c r="C478" s="27"/>
      <c r="D478" s="27"/>
      <c r="E478" s="104"/>
      <c r="F478" s="104"/>
      <c r="G478" s="104"/>
      <c r="H478" s="104"/>
      <c r="I478" s="104"/>
      <c r="J478" s="104"/>
      <c r="K478" s="104"/>
    </row>
    <row r="479" spans="1:11" ht="18.75" customHeight="1">
      <c r="A479" s="27"/>
      <c r="B479" s="27"/>
      <c r="C479" s="27"/>
      <c r="D479" s="27"/>
      <c r="E479" s="104"/>
      <c r="F479" s="104"/>
      <c r="G479" s="104"/>
      <c r="H479" s="104"/>
      <c r="I479" s="104"/>
      <c r="J479" s="104"/>
      <c r="K479" s="104"/>
    </row>
    <row r="480" spans="1:11" ht="18.75" customHeight="1">
      <c r="A480" s="27"/>
      <c r="B480" s="27"/>
      <c r="C480" s="27"/>
      <c r="D480" s="27"/>
      <c r="E480" s="104"/>
      <c r="F480" s="104"/>
      <c r="G480" s="104"/>
      <c r="H480" s="104"/>
      <c r="I480" s="104"/>
      <c r="J480" s="104"/>
      <c r="K480" s="104"/>
    </row>
    <row r="481" spans="1:11" ht="18.75" customHeight="1">
      <c r="A481" s="27"/>
      <c r="B481" s="27"/>
      <c r="C481" s="27"/>
      <c r="D481" s="27"/>
      <c r="E481" s="104"/>
      <c r="F481" s="104"/>
      <c r="G481" s="104"/>
      <c r="H481" s="104"/>
      <c r="I481" s="104"/>
      <c r="J481" s="104"/>
      <c r="K481" s="104"/>
    </row>
    <row r="482" spans="1:11" ht="18.75" customHeight="1">
      <c r="A482" s="27"/>
      <c r="B482" s="27"/>
      <c r="C482" s="27"/>
      <c r="D482" s="27"/>
      <c r="E482" s="104"/>
      <c r="F482" s="104"/>
      <c r="G482" s="104"/>
      <c r="H482" s="104"/>
      <c r="I482" s="104"/>
      <c r="J482" s="104"/>
      <c r="K482" s="104"/>
    </row>
    <row r="483" spans="1:11" ht="18.75" customHeight="1">
      <c r="A483" s="27"/>
      <c r="B483" s="27"/>
      <c r="C483" s="27"/>
      <c r="D483" s="27"/>
      <c r="E483" s="104"/>
      <c r="F483" s="104"/>
      <c r="G483" s="104"/>
      <c r="H483" s="104"/>
      <c r="I483" s="104"/>
      <c r="J483" s="104"/>
      <c r="K483" s="104"/>
    </row>
    <row r="484" spans="1:11" ht="18.75" customHeight="1">
      <c r="A484" s="27"/>
      <c r="B484" s="27"/>
      <c r="C484" s="27"/>
      <c r="D484" s="27"/>
      <c r="E484" s="104"/>
      <c r="F484" s="104"/>
      <c r="G484" s="104"/>
      <c r="H484" s="104"/>
      <c r="I484" s="104"/>
      <c r="J484" s="104"/>
      <c r="K484" s="104"/>
    </row>
    <row r="485" spans="1:11" ht="18.75" customHeight="1">
      <c r="A485" s="27"/>
      <c r="B485" s="27"/>
      <c r="C485" s="27"/>
      <c r="D485" s="27"/>
      <c r="E485" s="104"/>
      <c r="F485" s="104"/>
      <c r="G485" s="104"/>
      <c r="H485" s="104"/>
      <c r="I485" s="104"/>
      <c r="J485" s="104"/>
      <c r="K485" s="104"/>
    </row>
    <row r="486" spans="1:11" ht="18.75" customHeight="1">
      <c r="A486" s="27"/>
      <c r="B486" s="27"/>
      <c r="C486" s="27"/>
      <c r="D486" s="27"/>
      <c r="E486" s="104"/>
      <c r="F486" s="104"/>
      <c r="G486" s="104"/>
      <c r="H486" s="104"/>
      <c r="I486" s="104"/>
      <c r="J486" s="104"/>
      <c r="K486" s="104"/>
    </row>
    <row r="487" spans="1:11" ht="18.75" customHeight="1">
      <c r="A487" s="27"/>
      <c r="B487" s="27"/>
      <c r="C487" s="27"/>
      <c r="D487" s="27"/>
      <c r="E487" s="104"/>
      <c r="F487" s="104"/>
      <c r="G487" s="104"/>
      <c r="H487" s="104"/>
      <c r="I487" s="104"/>
      <c r="J487" s="104"/>
      <c r="K487" s="104"/>
    </row>
    <row r="488" spans="1:11" ht="18.75" customHeight="1">
      <c r="A488" s="27"/>
      <c r="B488" s="27"/>
      <c r="C488" s="27"/>
      <c r="D488" s="27"/>
      <c r="E488" s="104"/>
      <c r="F488" s="104"/>
      <c r="G488" s="104"/>
      <c r="H488" s="104"/>
      <c r="I488" s="104"/>
      <c r="J488" s="104"/>
      <c r="K488" s="104"/>
    </row>
    <row r="489" spans="1:11" ht="18.75" customHeight="1">
      <c r="A489" s="27"/>
      <c r="B489" s="27"/>
      <c r="C489" s="27"/>
      <c r="D489" s="27"/>
      <c r="E489" s="104"/>
      <c r="F489" s="104"/>
      <c r="G489" s="104"/>
      <c r="H489" s="104"/>
      <c r="I489" s="104"/>
      <c r="J489" s="104"/>
      <c r="K489" s="104"/>
    </row>
    <row r="490" spans="1:11" ht="18.75" customHeight="1">
      <c r="A490" s="27"/>
      <c r="B490" s="27"/>
      <c r="C490" s="27"/>
      <c r="D490" s="27"/>
      <c r="E490" s="104"/>
      <c r="F490" s="104"/>
      <c r="G490" s="104"/>
      <c r="H490" s="104"/>
      <c r="I490" s="104"/>
      <c r="J490" s="104"/>
      <c r="K490" s="104"/>
    </row>
    <row r="491" spans="1:11" ht="18.75" customHeight="1">
      <c r="A491" s="27"/>
      <c r="B491" s="27"/>
      <c r="C491" s="27"/>
      <c r="D491" s="27"/>
      <c r="E491" s="104"/>
      <c r="F491" s="104"/>
      <c r="G491" s="104"/>
      <c r="H491" s="104"/>
      <c r="I491" s="104"/>
      <c r="J491" s="104"/>
      <c r="K491" s="104"/>
    </row>
    <row r="492" spans="1:11" ht="18.75" customHeight="1">
      <c r="A492" s="27"/>
      <c r="B492" s="27"/>
      <c r="C492" s="27"/>
      <c r="D492" s="27"/>
      <c r="E492" s="104"/>
      <c r="F492" s="104"/>
      <c r="G492" s="104"/>
      <c r="H492" s="104"/>
      <c r="I492" s="104"/>
      <c r="J492" s="104"/>
      <c r="K492" s="104"/>
    </row>
  </sheetData>
  <mergeCells count="15">
    <mergeCell ref="A7:K7"/>
    <mergeCell ref="E8:E9"/>
    <mergeCell ref="F8:F9"/>
    <mergeCell ref="G8:G9"/>
    <mergeCell ref="H8:H9"/>
    <mergeCell ref="A8:A10"/>
    <mergeCell ref="B375:D375"/>
    <mergeCell ref="K8:K10"/>
    <mergeCell ref="B402:D402"/>
    <mergeCell ref="C8:D8"/>
    <mergeCell ref="B8:B10"/>
    <mergeCell ref="I8:I10"/>
    <mergeCell ref="J8:J10"/>
    <mergeCell ref="C9:C10"/>
    <mergeCell ref="D9:D10"/>
  </mergeCells>
  <phoneticPr fontId="0" type="noConversion"/>
  <printOptions horizontalCentered="1"/>
  <pageMargins left="0.43307086614173229" right="0.27559055118110237" top="0.39370078740157483" bottom="0.59055118110236227" header="0" footer="0.98425196850393704"/>
  <pageSetup paperSize="5" scale="85" orientation="portrait" r:id="rId1"/>
  <headerFooter alignWithMargins="0">
    <oddHeader xml:space="preserve">&amp;C </oddHeader>
    <oddFooter>&amp;C &amp;R Página &amp;P</oddFooter>
  </headerFooter>
  <rowBreaks count="5" manualBreakCount="5">
    <brk id="74" max="16383" man="1"/>
    <brk id="136" max="16383" man="1"/>
    <brk id="198" max="16383" man="1"/>
    <brk id="260" max="16383" man="1"/>
    <brk id="32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63"/>
  <sheetViews>
    <sheetView view="pageBreakPreview" zoomScaleNormal="100" workbookViewId="0" xr3:uid="{85D5C41F-068E-5C55-9968-509E7C2A5619}">
      <pane ySplit="11" topLeftCell="A12" activePane="bottomLeft" state="frozen"/>
      <selection pane="bottomLeft" activeCell="A157" sqref="A157:D157"/>
    </sheetView>
  </sheetViews>
  <sheetFormatPr defaultRowHeight="12.75"/>
  <cols>
    <col min="1" max="1" width="19" customWidth="1"/>
    <col min="2" max="2" width="9.140625" customWidth="1"/>
    <col min="3" max="3" width="4.42578125" customWidth="1"/>
    <col min="4" max="4" width="8.5703125" bestFit="1" customWidth="1"/>
    <col min="5" max="8" width="8.42578125" customWidth="1"/>
    <col min="9" max="11" width="9.7109375" customWidth="1"/>
    <col min="12" max="256" width="11.42578125" customWidth="1"/>
  </cols>
  <sheetData>
    <row r="1" spans="1:11" ht="24" customHeight="1">
      <c r="A1" s="242"/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1" ht="22.5" customHeight="1">
      <c r="A2" s="242"/>
      <c r="B2" s="244"/>
      <c r="C2" s="244"/>
      <c r="D2" s="244"/>
      <c r="E2" s="244"/>
      <c r="F2" s="244"/>
      <c r="G2" s="244"/>
      <c r="H2" s="244"/>
      <c r="I2" s="244"/>
      <c r="J2" s="244"/>
      <c r="K2" s="244"/>
    </row>
    <row r="3" spans="1:11" ht="18" customHeight="1">
      <c r="A3" s="242"/>
      <c r="B3" s="242"/>
      <c r="C3" s="242"/>
      <c r="D3" s="242"/>
      <c r="E3" s="242"/>
      <c r="F3" s="242"/>
      <c r="G3" s="242"/>
      <c r="H3" s="242"/>
      <c r="I3" s="242"/>
      <c r="J3" s="242"/>
      <c r="K3" s="242"/>
    </row>
    <row r="4" spans="1:11" ht="16.5" customHeight="1">
      <c r="A4" s="242"/>
      <c r="B4" s="245" t="s">
        <v>0</v>
      </c>
      <c r="C4" s="246"/>
      <c r="D4" s="246"/>
      <c r="E4" s="246"/>
      <c r="F4" s="246"/>
      <c r="G4" s="247"/>
      <c r="H4" s="248"/>
      <c r="I4" s="248"/>
      <c r="J4" s="248"/>
      <c r="K4" s="248"/>
    </row>
    <row r="5" spans="1:11" ht="16.5" customHeight="1">
      <c r="A5" s="242"/>
      <c r="B5" s="245"/>
      <c r="C5" s="245" t="s">
        <v>1</v>
      </c>
      <c r="D5" s="249"/>
      <c r="E5" s="249"/>
      <c r="F5" s="246"/>
      <c r="G5" s="247"/>
      <c r="H5" s="248"/>
      <c r="I5" s="248"/>
      <c r="J5" s="248"/>
      <c r="K5" s="248"/>
    </row>
    <row r="6" spans="1:11" ht="21" customHeight="1">
      <c r="A6" s="242"/>
      <c r="B6" s="242"/>
      <c r="C6" s="242"/>
      <c r="D6" s="245" t="s">
        <v>2</v>
      </c>
      <c r="E6" s="249"/>
      <c r="F6" s="249"/>
      <c r="G6" s="250"/>
      <c r="H6" s="250"/>
      <c r="I6" s="250"/>
      <c r="J6" s="250"/>
      <c r="K6" s="250"/>
    </row>
    <row r="7" spans="1:11">
      <c r="A7" s="304"/>
      <c r="B7" s="304"/>
      <c r="C7" s="304"/>
      <c r="D7" s="304"/>
      <c r="E7" s="304"/>
      <c r="F7" s="304"/>
      <c r="G7" s="304"/>
      <c r="H7" s="304"/>
      <c r="I7" s="304"/>
      <c r="J7" s="304"/>
      <c r="K7" s="304"/>
    </row>
    <row r="8" spans="1:11" ht="13.5" customHeight="1">
      <c r="A8" s="310" t="s">
        <v>3</v>
      </c>
      <c r="B8" s="310" t="s">
        <v>4</v>
      </c>
      <c r="C8" s="313" t="s">
        <v>5</v>
      </c>
      <c r="D8" s="313"/>
      <c r="E8" s="302"/>
      <c r="F8" s="302"/>
      <c r="G8" s="302"/>
      <c r="H8" s="302"/>
      <c r="I8" s="307" t="s">
        <v>6</v>
      </c>
      <c r="J8" s="307" t="s">
        <v>7</v>
      </c>
      <c r="K8" s="307" t="s">
        <v>8</v>
      </c>
    </row>
    <row r="9" spans="1:11" ht="16.5" customHeight="1">
      <c r="A9" s="311"/>
      <c r="B9" s="311"/>
      <c r="C9" s="310" t="s">
        <v>282</v>
      </c>
      <c r="D9" s="310" t="s">
        <v>10</v>
      </c>
      <c r="E9" s="303"/>
      <c r="F9" s="303"/>
      <c r="G9" s="303"/>
      <c r="H9" s="303"/>
      <c r="I9" s="308"/>
      <c r="J9" s="308"/>
      <c r="K9" s="308"/>
    </row>
    <row r="10" spans="1:11" ht="9.75" customHeight="1">
      <c r="A10" s="312"/>
      <c r="B10" s="312"/>
      <c r="C10" s="312"/>
      <c r="D10" s="312"/>
      <c r="E10" s="186" t="s">
        <v>11</v>
      </c>
      <c r="F10" s="186" t="s">
        <v>11</v>
      </c>
      <c r="G10" s="186" t="s">
        <v>11</v>
      </c>
      <c r="H10" s="186" t="s">
        <v>11</v>
      </c>
      <c r="I10" s="309"/>
      <c r="J10" s="309"/>
      <c r="K10" s="309"/>
    </row>
    <row r="11" spans="1:11" s="13" customFormat="1" ht="3" customHeight="1">
      <c r="A11" s="58"/>
      <c r="B11" s="58"/>
      <c r="C11" s="58"/>
      <c r="D11" s="58"/>
      <c r="E11" s="59"/>
      <c r="F11" s="59"/>
      <c r="G11" s="59"/>
      <c r="H11" s="59"/>
      <c r="I11" s="57"/>
      <c r="J11" s="57"/>
      <c r="K11" s="57"/>
    </row>
    <row r="12" spans="1:11" s="13" customFormat="1" ht="3" customHeight="1">
      <c r="A12" s="58"/>
      <c r="B12" s="58"/>
      <c r="C12" s="58"/>
      <c r="D12" s="58"/>
      <c r="E12" s="59"/>
      <c r="F12" s="59"/>
      <c r="G12" s="59"/>
      <c r="H12" s="59"/>
      <c r="I12" s="57"/>
      <c r="J12" s="57"/>
      <c r="K12" s="57"/>
    </row>
    <row r="13" spans="1:11" ht="14.25" customHeight="1">
      <c r="A13" s="237" t="s">
        <v>283</v>
      </c>
      <c r="B13" s="72">
        <v>1139</v>
      </c>
      <c r="C13" s="154"/>
      <c r="D13" s="154" t="s">
        <v>13</v>
      </c>
      <c r="E13" s="73">
        <v>29</v>
      </c>
      <c r="F13" s="73">
        <v>140</v>
      </c>
      <c r="G13" s="73">
        <v>39</v>
      </c>
      <c r="H13" s="73">
        <v>28</v>
      </c>
      <c r="I13" s="73">
        <f t="shared" ref="I13:I38" si="0">SUM(E13:H13)</f>
        <v>236</v>
      </c>
      <c r="J13" s="73">
        <v>10</v>
      </c>
      <c r="K13" s="73">
        <f t="shared" ref="K13:K38" si="1">SUM(I13:J13)</f>
        <v>246</v>
      </c>
    </row>
    <row r="14" spans="1:11" ht="14.25" customHeight="1">
      <c r="A14" s="237" t="s">
        <v>284</v>
      </c>
      <c r="B14" s="72">
        <v>1139</v>
      </c>
      <c r="C14" s="154"/>
      <c r="D14" s="154" t="s">
        <v>15</v>
      </c>
      <c r="E14" s="73">
        <v>13</v>
      </c>
      <c r="F14" s="73">
        <v>138</v>
      </c>
      <c r="G14" s="73">
        <v>28</v>
      </c>
      <c r="H14" s="73">
        <v>20</v>
      </c>
      <c r="I14" s="73">
        <f t="shared" si="0"/>
        <v>199</v>
      </c>
      <c r="J14" s="73">
        <v>14</v>
      </c>
      <c r="K14" s="73">
        <f t="shared" si="1"/>
        <v>213</v>
      </c>
    </row>
    <row r="15" spans="1:11" ht="14.25" customHeight="1">
      <c r="A15" s="155"/>
      <c r="B15" s="72">
        <v>1140</v>
      </c>
      <c r="C15" s="154"/>
      <c r="D15" s="154" t="s">
        <v>13</v>
      </c>
      <c r="E15" s="73">
        <v>46</v>
      </c>
      <c r="F15" s="73">
        <v>240</v>
      </c>
      <c r="G15" s="73">
        <v>72</v>
      </c>
      <c r="H15" s="73">
        <v>41</v>
      </c>
      <c r="I15" s="73">
        <f t="shared" si="0"/>
        <v>399</v>
      </c>
      <c r="J15" s="73">
        <v>14</v>
      </c>
      <c r="K15" s="73">
        <f t="shared" si="1"/>
        <v>413</v>
      </c>
    </row>
    <row r="16" spans="1:11" ht="14.25" customHeight="1">
      <c r="A16" s="155"/>
      <c r="B16" s="72">
        <v>1140</v>
      </c>
      <c r="C16" s="154"/>
      <c r="D16" s="154" t="s">
        <v>64</v>
      </c>
      <c r="E16" s="73">
        <v>22</v>
      </c>
      <c r="F16" s="73">
        <v>260</v>
      </c>
      <c r="G16" s="73">
        <v>63</v>
      </c>
      <c r="H16" s="73">
        <v>49</v>
      </c>
      <c r="I16" s="73">
        <f t="shared" si="0"/>
        <v>394</v>
      </c>
      <c r="J16" s="73">
        <v>21</v>
      </c>
      <c r="K16" s="73">
        <f t="shared" si="1"/>
        <v>415</v>
      </c>
    </row>
    <row r="17" spans="1:11" ht="14.25" customHeight="1">
      <c r="A17" s="155"/>
      <c r="B17" s="72">
        <v>1140</v>
      </c>
      <c r="C17" s="154"/>
      <c r="D17" s="154" t="s">
        <v>152</v>
      </c>
      <c r="E17" s="73">
        <v>46</v>
      </c>
      <c r="F17" s="73">
        <v>241</v>
      </c>
      <c r="G17" s="73">
        <v>69</v>
      </c>
      <c r="H17" s="73">
        <v>51</v>
      </c>
      <c r="I17" s="73">
        <f t="shared" si="0"/>
        <v>407</v>
      </c>
      <c r="J17" s="73">
        <v>20</v>
      </c>
      <c r="K17" s="73">
        <f t="shared" si="1"/>
        <v>427</v>
      </c>
    </row>
    <row r="18" spans="1:11" ht="14.25" customHeight="1">
      <c r="A18" s="155"/>
      <c r="B18" s="72">
        <v>1141</v>
      </c>
      <c r="C18" s="154"/>
      <c r="D18" s="154" t="s">
        <v>13</v>
      </c>
      <c r="E18" s="73">
        <v>37</v>
      </c>
      <c r="F18" s="73">
        <v>169</v>
      </c>
      <c r="G18" s="73">
        <v>38</v>
      </c>
      <c r="H18" s="73">
        <v>25</v>
      </c>
      <c r="I18" s="73">
        <f t="shared" si="0"/>
        <v>269</v>
      </c>
      <c r="J18" s="73">
        <v>8</v>
      </c>
      <c r="K18" s="73">
        <f t="shared" si="1"/>
        <v>277</v>
      </c>
    </row>
    <row r="19" spans="1:11" ht="14.25" customHeight="1">
      <c r="A19" s="155"/>
      <c r="B19" s="72">
        <v>1141</v>
      </c>
      <c r="C19" s="154"/>
      <c r="D19" s="154" t="s">
        <v>15</v>
      </c>
      <c r="E19" s="73">
        <v>31</v>
      </c>
      <c r="F19" s="73">
        <v>160</v>
      </c>
      <c r="G19" s="73">
        <v>29</v>
      </c>
      <c r="H19" s="73">
        <v>34</v>
      </c>
      <c r="I19" s="73">
        <f t="shared" si="0"/>
        <v>254</v>
      </c>
      <c r="J19" s="73">
        <v>10</v>
      </c>
      <c r="K19" s="73">
        <f t="shared" si="1"/>
        <v>264</v>
      </c>
    </row>
    <row r="20" spans="1:11" ht="14.25" customHeight="1">
      <c r="A20" s="155"/>
      <c r="B20" s="72">
        <v>1142</v>
      </c>
      <c r="C20" s="154"/>
      <c r="D20" s="154" t="s">
        <v>13</v>
      </c>
      <c r="E20" s="73">
        <v>29</v>
      </c>
      <c r="F20" s="73">
        <v>123</v>
      </c>
      <c r="G20" s="73">
        <v>27</v>
      </c>
      <c r="H20" s="73">
        <v>19</v>
      </c>
      <c r="I20" s="73">
        <f t="shared" si="0"/>
        <v>198</v>
      </c>
      <c r="J20" s="73">
        <v>8</v>
      </c>
      <c r="K20" s="73">
        <f t="shared" si="1"/>
        <v>206</v>
      </c>
    </row>
    <row r="21" spans="1:11" ht="14.25" customHeight="1">
      <c r="A21" s="155"/>
      <c r="B21" s="72">
        <v>1142</v>
      </c>
      <c r="C21" s="154"/>
      <c r="D21" s="154" t="s">
        <v>15</v>
      </c>
      <c r="E21" s="73">
        <v>31</v>
      </c>
      <c r="F21" s="73">
        <v>118</v>
      </c>
      <c r="G21" s="73">
        <v>26</v>
      </c>
      <c r="H21" s="73">
        <v>20</v>
      </c>
      <c r="I21" s="73">
        <f t="shared" si="0"/>
        <v>195</v>
      </c>
      <c r="J21" s="73">
        <v>13</v>
      </c>
      <c r="K21" s="73">
        <f t="shared" si="1"/>
        <v>208</v>
      </c>
    </row>
    <row r="22" spans="1:11" ht="14.25" customHeight="1">
      <c r="A22" s="155"/>
      <c r="B22" s="72">
        <v>1143</v>
      </c>
      <c r="C22" s="154"/>
      <c r="D22" s="154" t="s">
        <v>13</v>
      </c>
      <c r="E22" s="73">
        <v>60</v>
      </c>
      <c r="F22" s="73">
        <v>228</v>
      </c>
      <c r="G22" s="73">
        <v>39</v>
      </c>
      <c r="H22" s="73">
        <v>48</v>
      </c>
      <c r="I22" s="73">
        <f t="shared" si="0"/>
        <v>375</v>
      </c>
      <c r="J22" s="73">
        <v>18</v>
      </c>
      <c r="K22" s="73">
        <f t="shared" si="1"/>
        <v>393</v>
      </c>
    </row>
    <row r="23" spans="1:11" ht="14.25" customHeight="1">
      <c r="A23" s="155"/>
      <c r="B23" s="72">
        <v>1144</v>
      </c>
      <c r="C23" s="154"/>
      <c r="D23" s="154" t="s">
        <v>13</v>
      </c>
      <c r="E23" s="73">
        <v>63</v>
      </c>
      <c r="F23" s="73">
        <v>274</v>
      </c>
      <c r="G23" s="73">
        <v>60</v>
      </c>
      <c r="H23" s="73">
        <v>40</v>
      </c>
      <c r="I23" s="73">
        <f t="shared" si="0"/>
        <v>437</v>
      </c>
      <c r="J23" s="73">
        <v>8</v>
      </c>
      <c r="K23" s="73">
        <f t="shared" si="1"/>
        <v>445</v>
      </c>
    </row>
    <row r="24" spans="1:11" ht="14.25" customHeight="1">
      <c r="A24" s="155"/>
      <c r="B24" s="72">
        <v>1144</v>
      </c>
      <c r="C24" s="154"/>
      <c r="D24" s="154" t="s">
        <v>15</v>
      </c>
      <c r="E24" s="73">
        <v>52</v>
      </c>
      <c r="F24" s="73">
        <v>293</v>
      </c>
      <c r="G24" s="73">
        <v>55</v>
      </c>
      <c r="H24" s="73">
        <v>30</v>
      </c>
      <c r="I24" s="73">
        <f t="shared" si="0"/>
        <v>430</v>
      </c>
      <c r="J24" s="73">
        <v>22</v>
      </c>
      <c r="K24" s="73">
        <f t="shared" si="1"/>
        <v>452</v>
      </c>
    </row>
    <row r="25" spans="1:11" ht="14.25" customHeight="1">
      <c r="A25" s="155"/>
      <c r="B25" s="72">
        <v>1145</v>
      </c>
      <c r="C25" s="154"/>
      <c r="D25" s="154" t="s">
        <v>13</v>
      </c>
      <c r="E25" s="73">
        <v>41</v>
      </c>
      <c r="F25" s="73">
        <v>277</v>
      </c>
      <c r="G25" s="73">
        <v>43</v>
      </c>
      <c r="H25" s="73">
        <v>38</v>
      </c>
      <c r="I25" s="73">
        <f t="shared" si="0"/>
        <v>399</v>
      </c>
      <c r="J25" s="73">
        <v>10</v>
      </c>
      <c r="K25" s="73">
        <f t="shared" si="1"/>
        <v>409</v>
      </c>
    </row>
    <row r="26" spans="1:11" ht="14.25" customHeight="1">
      <c r="A26" s="155"/>
      <c r="B26" s="72">
        <v>1145</v>
      </c>
      <c r="C26" s="154"/>
      <c r="D26" s="154" t="s">
        <v>64</v>
      </c>
      <c r="E26" s="73">
        <v>49</v>
      </c>
      <c r="F26" s="73">
        <v>256</v>
      </c>
      <c r="G26" s="73">
        <v>35</v>
      </c>
      <c r="H26" s="73">
        <v>48</v>
      </c>
      <c r="I26" s="73">
        <f t="shared" si="0"/>
        <v>388</v>
      </c>
      <c r="J26" s="73">
        <v>13</v>
      </c>
      <c r="K26" s="73">
        <f t="shared" si="1"/>
        <v>401</v>
      </c>
    </row>
    <row r="27" spans="1:11" ht="14.25" customHeight="1">
      <c r="A27" s="155"/>
      <c r="B27" s="72">
        <v>1145</v>
      </c>
      <c r="C27" s="154"/>
      <c r="D27" s="154" t="s">
        <v>152</v>
      </c>
      <c r="E27" s="73">
        <v>52</v>
      </c>
      <c r="F27" s="73">
        <v>262</v>
      </c>
      <c r="G27" s="73">
        <v>40</v>
      </c>
      <c r="H27" s="73">
        <v>50</v>
      </c>
      <c r="I27" s="73">
        <f t="shared" si="0"/>
        <v>404</v>
      </c>
      <c r="J27" s="73">
        <v>29</v>
      </c>
      <c r="K27" s="73">
        <f t="shared" si="1"/>
        <v>433</v>
      </c>
    </row>
    <row r="28" spans="1:11" ht="14.25" customHeight="1">
      <c r="A28" s="155"/>
      <c r="B28" s="72">
        <v>1145</v>
      </c>
      <c r="C28" s="154"/>
      <c r="D28" s="154" t="s">
        <v>268</v>
      </c>
      <c r="E28" s="73">
        <v>50</v>
      </c>
      <c r="F28" s="73">
        <v>254</v>
      </c>
      <c r="G28" s="73">
        <v>57</v>
      </c>
      <c r="H28" s="73">
        <v>38</v>
      </c>
      <c r="I28" s="73">
        <f t="shared" si="0"/>
        <v>399</v>
      </c>
      <c r="J28" s="73">
        <v>12</v>
      </c>
      <c r="K28" s="73">
        <f t="shared" si="1"/>
        <v>411</v>
      </c>
    </row>
    <row r="29" spans="1:11" ht="14.25" customHeight="1">
      <c r="A29" s="155"/>
      <c r="B29" s="72">
        <v>1146</v>
      </c>
      <c r="C29" s="154"/>
      <c r="D29" s="154" t="s">
        <v>13</v>
      </c>
      <c r="E29" s="73">
        <v>54</v>
      </c>
      <c r="F29" s="73">
        <v>248</v>
      </c>
      <c r="G29" s="73">
        <v>44</v>
      </c>
      <c r="H29" s="73">
        <v>66</v>
      </c>
      <c r="I29" s="73">
        <f t="shared" si="0"/>
        <v>412</v>
      </c>
      <c r="J29" s="73">
        <v>16</v>
      </c>
      <c r="K29" s="73">
        <f t="shared" si="1"/>
        <v>428</v>
      </c>
    </row>
    <row r="30" spans="1:11" ht="14.25" customHeight="1">
      <c r="A30" s="155"/>
      <c r="B30" s="72">
        <v>1146</v>
      </c>
      <c r="C30" s="154"/>
      <c r="D30" s="154" t="s">
        <v>15</v>
      </c>
      <c r="E30" s="73">
        <v>69</v>
      </c>
      <c r="F30" s="73">
        <v>267</v>
      </c>
      <c r="G30" s="73">
        <v>36</v>
      </c>
      <c r="H30" s="73">
        <v>39</v>
      </c>
      <c r="I30" s="73">
        <f t="shared" si="0"/>
        <v>411</v>
      </c>
      <c r="J30" s="73">
        <v>13</v>
      </c>
      <c r="K30" s="73">
        <f t="shared" si="1"/>
        <v>424</v>
      </c>
    </row>
    <row r="31" spans="1:11" ht="14.25" customHeight="1">
      <c r="A31" s="155"/>
      <c r="B31" s="72">
        <v>1147</v>
      </c>
      <c r="C31" s="154"/>
      <c r="D31" s="154" t="s">
        <v>13</v>
      </c>
      <c r="E31" s="73">
        <v>28</v>
      </c>
      <c r="F31" s="73">
        <v>150</v>
      </c>
      <c r="G31" s="73">
        <v>30</v>
      </c>
      <c r="H31" s="73">
        <v>32</v>
      </c>
      <c r="I31" s="73">
        <f t="shared" si="0"/>
        <v>240</v>
      </c>
      <c r="J31" s="73">
        <v>10</v>
      </c>
      <c r="K31" s="73">
        <f t="shared" si="1"/>
        <v>250</v>
      </c>
    </row>
    <row r="32" spans="1:11" ht="14.25" customHeight="1">
      <c r="A32" s="155"/>
      <c r="B32" s="72">
        <v>1147</v>
      </c>
      <c r="C32" s="154"/>
      <c r="D32" s="154" t="s">
        <v>64</v>
      </c>
      <c r="E32" s="73">
        <v>28</v>
      </c>
      <c r="F32" s="73">
        <v>159</v>
      </c>
      <c r="G32" s="73">
        <v>37</v>
      </c>
      <c r="H32" s="73">
        <v>31</v>
      </c>
      <c r="I32" s="73">
        <f t="shared" si="0"/>
        <v>255</v>
      </c>
      <c r="J32" s="73">
        <v>23</v>
      </c>
      <c r="K32" s="73">
        <f t="shared" si="1"/>
        <v>278</v>
      </c>
    </row>
    <row r="33" spans="1:11" ht="14.25" customHeight="1">
      <c r="A33" s="155"/>
      <c r="B33" s="72">
        <v>1147</v>
      </c>
      <c r="C33" s="154"/>
      <c r="D33" s="154" t="s">
        <v>152</v>
      </c>
      <c r="E33" s="73">
        <v>27</v>
      </c>
      <c r="F33" s="73">
        <v>161</v>
      </c>
      <c r="G33" s="73">
        <v>28</v>
      </c>
      <c r="H33" s="73">
        <v>26</v>
      </c>
      <c r="I33" s="73">
        <f t="shared" si="0"/>
        <v>242</v>
      </c>
      <c r="J33" s="73">
        <v>13</v>
      </c>
      <c r="K33" s="73">
        <f t="shared" si="1"/>
        <v>255</v>
      </c>
    </row>
    <row r="34" spans="1:11" ht="14.25" customHeight="1">
      <c r="A34" s="155"/>
      <c r="B34" s="72">
        <v>1148</v>
      </c>
      <c r="C34" s="154"/>
      <c r="D34" s="154" t="s">
        <v>13</v>
      </c>
      <c r="E34" s="73">
        <v>35</v>
      </c>
      <c r="F34" s="73">
        <v>184</v>
      </c>
      <c r="G34" s="73">
        <v>34</v>
      </c>
      <c r="H34" s="73">
        <v>34</v>
      </c>
      <c r="I34" s="73">
        <f t="shared" si="0"/>
        <v>287</v>
      </c>
      <c r="J34" s="73">
        <v>16</v>
      </c>
      <c r="K34" s="73">
        <f t="shared" si="1"/>
        <v>303</v>
      </c>
    </row>
    <row r="35" spans="1:11" ht="14.25" customHeight="1">
      <c r="A35" s="155"/>
      <c r="B35" s="72">
        <v>1148</v>
      </c>
      <c r="C35" s="154"/>
      <c r="D35" s="154" t="s">
        <v>64</v>
      </c>
      <c r="E35" s="73">
        <v>43</v>
      </c>
      <c r="F35" s="73">
        <v>171</v>
      </c>
      <c r="G35" s="73">
        <v>28</v>
      </c>
      <c r="H35" s="73">
        <v>32</v>
      </c>
      <c r="I35" s="73">
        <f t="shared" si="0"/>
        <v>274</v>
      </c>
      <c r="J35" s="73">
        <v>9</v>
      </c>
      <c r="K35" s="73">
        <f t="shared" si="1"/>
        <v>283</v>
      </c>
    </row>
    <row r="36" spans="1:11" ht="14.25" customHeight="1">
      <c r="A36" s="155"/>
      <c r="B36" s="72">
        <v>1148</v>
      </c>
      <c r="C36" s="154"/>
      <c r="D36" s="154" t="s">
        <v>152</v>
      </c>
      <c r="E36" s="73">
        <v>32</v>
      </c>
      <c r="F36" s="73">
        <v>157</v>
      </c>
      <c r="G36" s="73">
        <v>22</v>
      </c>
      <c r="H36" s="73">
        <v>33</v>
      </c>
      <c r="I36" s="73">
        <f t="shared" si="0"/>
        <v>244</v>
      </c>
      <c r="J36" s="73">
        <v>10</v>
      </c>
      <c r="K36" s="73">
        <f t="shared" si="1"/>
        <v>254</v>
      </c>
    </row>
    <row r="37" spans="1:11" ht="14.25" customHeight="1">
      <c r="A37" s="155"/>
      <c r="B37" s="72">
        <v>1149</v>
      </c>
      <c r="C37" s="154"/>
      <c r="D37" s="154" t="s">
        <v>13</v>
      </c>
      <c r="E37" s="73">
        <v>51</v>
      </c>
      <c r="F37" s="73">
        <v>210</v>
      </c>
      <c r="G37" s="73">
        <v>34</v>
      </c>
      <c r="H37" s="73">
        <v>34</v>
      </c>
      <c r="I37" s="73">
        <f t="shared" si="0"/>
        <v>329</v>
      </c>
      <c r="J37" s="73">
        <v>20</v>
      </c>
      <c r="K37" s="73">
        <f t="shared" si="1"/>
        <v>349</v>
      </c>
    </row>
    <row r="38" spans="1:11" ht="14.25" customHeight="1">
      <c r="A38" s="155"/>
      <c r="B38" s="72">
        <v>1149</v>
      </c>
      <c r="C38" s="154"/>
      <c r="D38" s="154" t="s">
        <v>15</v>
      </c>
      <c r="E38" s="73">
        <v>56</v>
      </c>
      <c r="F38" s="73">
        <v>216</v>
      </c>
      <c r="G38" s="73">
        <v>44</v>
      </c>
      <c r="H38" s="73">
        <v>48</v>
      </c>
      <c r="I38" s="73">
        <f t="shared" si="0"/>
        <v>364</v>
      </c>
      <c r="J38" s="73">
        <v>15</v>
      </c>
      <c r="K38" s="73">
        <f t="shared" si="1"/>
        <v>379</v>
      </c>
    </row>
    <row r="39" spans="1:11" ht="14.25" customHeight="1">
      <c r="A39" s="155"/>
      <c r="B39" s="72">
        <v>1150</v>
      </c>
      <c r="C39" s="154"/>
      <c r="D39" s="154" t="s">
        <v>13</v>
      </c>
      <c r="E39" s="73">
        <v>59</v>
      </c>
      <c r="F39" s="73">
        <v>161</v>
      </c>
      <c r="G39" s="73">
        <v>33</v>
      </c>
      <c r="H39" s="73">
        <v>23</v>
      </c>
      <c r="I39" s="73">
        <f t="shared" ref="I39:I71" si="2">SUM(E39:H39)</f>
        <v>276</v>
      </c>
      <c r="J39" s="73">
        <v>6</v>
      </c>
      <c r="K39" s="73">
        <f t="shared" ref="K39:K71" si="3">SUM(I39:J39)</f>
        <v>282</v>
      </c>
    </row>
    <row r="40" spans="1:11" ht="14.25" customHeight="1">
      <c r="A40" s="155"/>
      <c r="B40" s="72">
        <v>1150</v>
      </c>
      <c r="C40" s="154"/>
      <c r="D40" s="154" t="s">
        <v>15</v>
      </c>
      <c r="E40" s="73">
        <v>53</v>
      </c>
      <c r="F40" s="73">
        <v>173</v>
      </c>
      <c r="G40" s="73">
        <v>22</v>
      </c>
      <c r="H40" s="73">
        <v>37</v>
      </c>
      <c r="I40" s="73">
        <f t="shared" si="2"/>
        <v>285</v>
      </c>
      <c r="J40" s="73">
        <v>10</v>
      </c>
      <c r="K40" s="73">
        <f t="shared" si="3"/>
        <v>295</v>
      </c>
    </row>
    <row r="41" spans="1:11" ht="14.25" customHeight="1">
      <c r="A41" s="155"/>
      <c r="B41" s="72">
        <v>1151</v>
      </c>
      <c r="C41" s="154"/>
      <c r="D41" s="154" t="s">
        <v>13</v>
      </c>
      <c r="E41" s="73">
        <v>48</v>
      </c>
      <c r="F41" s="73">
        <v>177</v>
      </c>
      <c r="G41" s="73">
        <v>31</v>
      </c>
      <c r="H41" s="73">
        <v>36</v>
      </c>
      <c r="I41" s="73">
        <f t="shared" si="2"/>
        <v>292</v>
      </c>
      <c r="J41" s="73">
        <v>11</v>
      </c>
      <c r="K41" s="73">
        <f t="shared" si="3"/>
        <v>303</v>
      </c>
    </row>
    <row r="42" spans="1:11" ht="14.25" customHeight="1">
      <c r="A42" s="155"/>
      <c r="B42" s="72">
        <v>1151</v>
      </c>
      <c r="C42" s="154"/>
      <c r="D42" s="154" t="s">
        <v>15</v>
      </c>
      <c r="E42" s="73">
        <v>35</v>
      </c>
      <c r="F42" s="73">
        <v>197</v>
      </c>
      <c r="G42" s="73">
        <v>36</v>
      </c>
      <c r="H42" s="73">
        <v>28</v>
      </c>
      <c r="I42" s="73">
        <f t="shared" si="2"/>
        <v>296</v>
      </c>
      <c r="J42" s="73">
        <v>0</v>
      </c>
      <c r="K42" s="73">
        <f t="shared" si="3"/>
        <v>296</v>
      </c>
    </row>
    <row r="43" spans="1:11" ht="14.25" customHeight="1">
      <c r="A43" s="155"/>
      <c r="B43" s="72">
        <v>1152</v>
      </c>
      <c r="C43" s="154"/>
      <c r="D43" s="154" t="s">
        <v>13</v>
      </c>
      <c r="E43" s="73">
        <v>45</v>
      </c>
      <c r="F43" s="73">
        <v>199</v>
      </c>
      <c r="G43" s="73">
        <v>42</v>
      </c>
      <c r="H43" s="73">
        <v>36</v>
      </c>
      <c r="I43" s="73">
        <f t="shared" si="2"/>
        <v>322</v>
      </c>
      <c r="J43" s="73">
        <v>16</v>
      </c>
      <c r="K43" s="73">
        <f t="shared" si="3"/>
        <v>338</v>
      </c>
    </row>
    <row r="44" spans="1:11" ht="14.25" customHeight="1">
      <c r="A44" s="155"/>
      <c r="B44" s="72">
        <v>1152</v>
      </c>
      <c r="C44" s="154"/>
      <c r="D44" s="154" t="s">
        <v>15</v>
      </c>
      <c r="E44" s="73">
        <v>49</v>
      </c>
      <c r="F44" s="73">
        <v>216</v>
      </c>
      <c r="G44" s="73">
        <v>54</v>
      </c>
      <c r="H44" s="73">
        <v>43</v>
      </c>
      <c r="I44" s="73">
        <f t="shared" si="2"/>
        <v>362</v>
      </c>
      <c r="J44" s="73">
        <v>8</v>
      </c>
      <c r="K44" s="73">
        <f t="shared" si="3"/>
        <v>370</v>
      </c>
    </row>
    <row r="45" spans="1:11" ht="14.25" customHeight="1">
      <c r="A45" s="155"/>
      <c r="B45" s="72">
        <v>1153</v>
      </c>
      <c r="C45" s="154"/>
      <c r="D45" s="154" t="s">
        <v>13</v>
      </c>
      <c r="E45" s="73">
        <v>27</v>
      </c>
      <c r="F45" s="73">
        <v>141</v>
      </c>
      <c r="G45" s="73">
        <v>12</v>
      </c>
      <c r="H45" s="73">
        <v>18</v>
      </c>
      <c r="I45" s="73">
        <f t="shared" si="2"/>
        <v>198</v>
      </c>
      <c r="J45" s="73">
        <v>2</v>
      </c>
      <c r="K45" s="73">
        <f t="shared" si="3"/>
        <v>200</v>
      </c>
    </row>
    <row r="46" spans="1:11" ht="14.25" customHeight="1">
      <c r="A46" s="155"/>
      <c r="B46" s="72">
        <v>1153</v>
      </c>
      <c r="C46" s="154"/>
      <c r="D46" s="154" t="s">
        <v>15</v>
      </c>
      <c r="E46" s="73">
        <v>35</v>
      </c>
      <c r="F46" s="73">
        <v>140</v>
      </c>
      <c r="G46" s="73">
        <v>14</v>
      </c>
      <c r="H46" s="73">
        <v>20</v>
      </c>
      <c r="I46" s="73">
        <f t="shared" si="2"/>
        <v>209</v>
      </c>
      <c r="J46" s="73">
        <v>7</v>
      </c>
      <c r="K46" s="73">
        <f t="shared" si="3"/>
        <v>216</v>
      </c>
    </row>
    <row r="47" spans="1:11" ht="14.25" customHeight="1">
      <c r="A47" s="155"/>
      <c r="B47" s="72">
        <v>1154</v>
      </c>
      <c r="C47" s="154"/>
      <c r="D47" s="154" t="s">
        <v>13</v>
      </c>
      <c r="E47" s="73">
        <v>52</v>
      </c>
      <c r="F47" s="73">
        <v>156</v>
      </c>
      <c r="G47" s="73">
        <v>23</v>
      </c>
      <c r="H47" s="73">
        <v>26</v>
      </c>
      <c r="I47" s="73">
        <f t="shared" si="2"/>
        <v>257</v>
      </c>
      <c r="J47" s="73">
        <v>14</v>
      </c>
      <c r="K47" s="73">
        <f t="shared" si="3"/>
        <v>271</v>
      </c>
    </row>
    <row r="48" spans="1:11" ht="14.25" customHeight="1">
      <c r="A48" s="155"/>
      <c r="B48" s="72">
        <v>1154</v>
      </c>
      <c r="C48" s="154"/>
      <c r="D48" s="154" t="s">
        <v>15</v>
      </c>
      <c r="E48" s="73">
        <v>38</v>
      </c>
      <c r="F48" s="73">
        <v>154</v>
      </c>
      <c r="G48" s="73">
        <v>18</v>
      </c>
      <c r="H48" s="73">
        <v>23</v>
      </c>
      <c r="I48" s="73">
        <f t="shared" si="2"/>
        <v>233</v>
      </c>
      <c r="J48" s="73">
        <v>0</v>
      </c>
      <c r="K48" s="73">
        <f t="shared" si="3"/>
        <v>233</v>
      </c>
    </row>
    <row r="49" spans="1:11" ht="14.25" customHeight="1">
      <c r="A49" s="155"/>
      <c r="B49" s="72">
        <v>1155</v>
      </c>
      <c r="C49" s="154"/>
      <c r="D49" s="154" t="s">
        <v>13</v>
      </c>
      <c r="E49" s="73">
        <v>49</v>
      </c>
      <c r="F49" s="73">
        <v>185</v>
      </c>
      <c r="G49" s="73">
        <v>41</v>
      </c>
      <c r="H49" s="73">
        <v>35</v>
      </c>
      <c r="I49" s="73">
        <f t="shared" si="2"/>
        <v>310</v>
      </c>
      <c r="J49" s="73">
        <v>0</v>
      </c>
      <c r="K49" s="73">
        <f t="shared" si="3"/>
        <v>310</v>
      </c>
    </row>
    <row r="50" spans="1:11" ht="14.25" customHeight="1">
      <c r="A50" s="155"/>
      <c r="B50" s="72">
        <v>1155</v>
      </c>
      <c r="C50" s="154"/>
      <c r="D50" s="154" t="s">
        <v>15</v>
      </c>
      <c r="E50" s="73">
        <v>36</v>
      </c>
      <c r="F50" s="73">
        <v>149</v>
      </c>
      <c r="G50" s="73">
        <v>53</v>
      </c>
      <c r="H50" s="73">
        <v>29</v>
      </c>
      <c r="I50" s="73">
        <f t="shared" si="2"/>
        <v>267</v>
      </c>
      <c r="J50" s="73">
        <v>13</v>
      </c>
      <c r="K50" s="73">
        <f t="shared" si="3"/>
        <v>280</v>
      </c>
    </row>
    <row r="51" spans="1:11" ht="14.25" customHeight="1">
      <c r="A51" s="155"/>
      <c r="B51" s="72">
        <v>1156</v>
      </c>
      <c r="C51" s="154"/>
      <c r="D51" s="154" t="s">
        <v>13</v>
      </c>
      <c r="E51" s="73">
        <v>53</v>
      </c>
      <c r="F51" s="73">
        <v>217</v>
      </c>
      <c r="G51" s="73">
        <v>45</v>
      </c>
      <c r="H51" s="73">
        <v>36</v>
      </c>
      <c r="I51" s="73">
        <f t="shared" si="2"/>
        <v>351</v>
      </c>
      <c r="J51" s="73">
        <v>23</v>
      </c>
      <c r="K51" s="73">
        <f t="shared" si="3"/>
        <v>374</v>
      </c>
    </row>
    <row r="52" spans="1:11" ht="14.25" customHeight="1">
      <c r="A52" s="155"/>
      <c r="B52" s="72">
        <v>1156</v>
      </c>
      <c r="C52" s="154"/>
      <c r="D52" s="154" t="s">
        <v>15</v>
      </c>
      <c r="E52" s="73">
        <v>38</v>
      </c>
      <c r="F52" s="73">
        <v>224</v>
      </c>
      <c r="G52" s="73">
        <v>56</v>
      </c>
      <c r="H52" s="73">
        <v>34</v>
      </c>
      <c r="I52" s="73">
        <f t="shared" si="2"/>
        <v>352</v>
      </c>
      <c r="J52" s="73">
        <v>15</v>
      </c>
      <c r="K52" s="73">
        <f t="shared" si="3"/>
        <v>367</v>
      </c>
    </row>
    <row r="53" spans="1:11" ht="14.25" customHeight="1">
      <c r="A53" s="155"/>
      <c r="B53" s="72">
        <v>1157</v>
      </c>
      <c r="C53" s="154"/>
      <c r="D53" s="154" t="s">
        <v>13</v>
      </c>
      <c r="E53" s="73">
        <v>40</v>
      </c>
      <c r="F53" s="73">
        <v>190</v>
      </c>
      <c r="G53" s="73">
        <v>35</v>
      </c>
      <c r="H53" s="73">
        <v>30</v>
      </c>
      <c r="I53" s="73">
        <f t="shared" si="2"/>
        <v>295</v>
      </c>
      <c r="J53" s="73">
        <v>36</v>
      </c>
      <c r="K53" s="73">
        <f t="shared" si="3"/>
        <v>331</v>
      </c>
    </row>
    <row r="54" spans="1:11" ht="14.25" customHeight="1">
      <c r="A54" s="155"/>
      <c r="B54" s="72">
        <v>1157</v>
      </c>
      <c r="C54" s="154"/>
      <c r="D54" s="154" t="s">
        <v>64</v>
      </c>
      <c r="E54" s="73">
        <v>44</v>
      </c>
      <c r="F54" s="73">
        <v>190</v>
      </c>
      <c r="G54" s="73">
        <v>61</v>
      </c>
      <c r="H54" s="73">
        <v>30</v>
      </c>
      <c r="I54" s="73">
        <f t="shared" si="2"/>
        <v>325</v>
      </c>
      <c r="J54" s="73">
        <v>20</v>
      </c>
      <c r="K54" s="73">
        <f t="shared" si="3"/>
        <v>345</v>
      </c>
    </row>
    <row r="55" spans="1:11" ht="14.25" customHeight="1">
      <c r="A55" s="155"/>
      <c r="B55" s="72">
        <v>1157</v>
      </c>
      <c r="C55" s="154"/>
      <c r="D55" s="154" t="s">
        <v>152</v>
      </c>
      <c r="E55" s="73">
        <v>38</v>
      </c>
      <c r="F55" s="73">
        <v>204</v>
      </c>
      <c r="G55" s="73">
        <v>46</v>
      </c>
      <c r="H55" s="73">
        <v>33</v>
      </c>
      <c r="I55" s="73">
        <f t="shared" si="2"/>
        <v>321</v>
      </c>
      <c r="J55" s="73">
        <v>21</v>
      </c>
      <c r="K55" s="73">
        <f t="shared" si="3"/>
        <v>342</v>
      </c>
    </row>
    <row r="56" spans="1:11" ht="14.25" customHeight="1">
      <c r="A56" s="155"/>
      <c r="B56" s="72">
        <v>1158</v>
      </c>
      <c r="C56" s="154"/>
      <c r="D56" s="154" t="s">
        <v>13</v>
      </c>
      <c r="E56" s="73">
        <v>34</v>
      </c>
      <c r="F56" s="73">
        <v>221</v>
      </c>
      <c r="G56" s="73">
        <v>50</v>
      </c>
      <c r="H56" s="73">
        <v>56</v>
      </c>
      <c r="I56" s="73">
        <f t="shared" si="2"/>
        <v>361</v>
      </c>
      <c r="J56" s="73">
        <v>12</v>
      </c>
      <c r="K56" s="73">
        <f t="shared" si="3"/>
        <v>373</v>
      </c>
    </row>
    <row r="57" spans="1:11" ht="14.25" customHeight="1">
      <c r="A57" s="155"/>
      <c r="B57" s="72">
        <v>1158</v>
      </c>
      <c r="C57" s="156"/>
      <c r="D57" s="156" t="s">
        <v>64</v>
      </c>
      <c r="E57" s="80">
        <v>43</v>
      </c>
      <c r="F57" s="80">
        <v>197</v>
      </c>
      <c r="G57" s="80">
        <v>32</v>
      </c>
      <c r="H57" s="80">
        <v>35</v>
      </c>
      <c r="I57" s="73">
        <f t="shared" si="2"/>
        <v>307</v>
      </c>
      <c r="J57" s="73">
        <v>16</v>
      </c>
      <c r="K57" s="73">
        <f t="shared" si="3"/>
        <v>323</v>
      </c>
    </row>
    <row r="58" spans="1:11" ht="14.25" customHeight="1">
      <c r="A58" s="155"/>
      <c r="B58" s="72">
        <v>1158</v>
      </c>
      <c r="C58" s="156"/>
      <c r="D58" s="156" t="s">
        <v>152</v>
      </c>
      <c r="E58" s="80">
        <v>44</v>
      </c>
      <c r="F58" s="80">
        <v>197</v>
      </c>
      <c r="G58" s="80">
        <v>32</v>
      </c>
      <c r="H58" s="80">
        <v>30</v>
      </c>
      <c r="I58" s="73">
        <f t="shared" si="2"/>
        <v>303</v>
      </c>
      <c r="J58" s="73">
        <v>14</v>
      </c>
      <c r="K58" s="73">
        <f t="shared" si="3"/>
        <v>317</v>
      </c>
    </row>
    <row r="59" spans="1:11" ht="14.25" customHeight="1">
      <c r="A59" s="155"/>
      <c r="B59" s="72">
        <v>1159</v>
      </c>
      <c r="C59" s="156"/>
      <c r="D59" s="156" t="s">
        <v>13</v>
      </c>
      <c r="E59" s="80">
        <v>59</v>
      </c>
      <c r="F59" s="80">
        <v>224</v>
      </c>
      <c r="G59" s="80">
        <v>34</v>
      </c>
      <c r="H59" s="80">
        <v>40</v>
      </c>
      <c r="I59" s="73">
        <f t="shared" si="2"/>
        <v>357</v>
      </c>
      <c r="J59" s="73">
        <v>13</v>
      </c>
      <c r="K59" s="73">
        <f t="shared" si="3"/>
        <v>370</v>
      </c>
    </row>
    <row r="60" spans="1:11" ht="14.25" customHeight="1">
      <c r="A60" s="155"/>
      <c r="B60" s="72">
        <v>1159</v>
      </c>
      <c r="C60" s="156"/>
      <c r="D60" s="156" t="s">
        <v>64</v>
      </c>
      <c r="E60" s="80">
        <v>47</v>
      </c>
      <c r="F60" s="80">
        <v>196</v>
      </c>
      <c r="G60" s="80">
        <v>32</v>
      </c>
      <c r="H60" s="80">
        <v>48</v>
      </c>
      <c r="I60" s="73">
        <f t="shared" si="2"/>
        <v>323</v>
      </c>
      <c r="J60" s="73">
        <v>20</v>
      </c>
      <c r="K60" s="73">
        <f t="shared" si="3"/>
        <v>343</v>
      </c>
    </row>
    <row r="61" spans="1:11" ht="14.25" customHeight="1">
      <c r="A61" s="155"/>
      <c r="B61" s="72">
        <v>1159</v>
      </c>
      <c r="C61" s="156"/>
      <c r="D61" s="156" t="s">
        <v>152</v>
      </c>
      <c r="E61" s="80">
        <v>53</v>
      </c>
      <c r="F61" s="80">
        <v>233</v>
      </c>
      <c r="G61" s="80">
        <v>44</v>
      </c>
      <c r="H61" s="80">
        <v>31</v>
      </c>
      <c r="I61" s="73">
        <f t="shared" si="2"/>
        <v>361</v>
      </c>
      <c r="J61" s="73">
        <v>8</v>
      </c>
      <c r="K61" s="73">
        <f t="shared" si="3"/>
        <v>369</v>
      </c>
    </row>
    <row r="62" spans="1:11" ht="14.25" customHeight="1">
      <c r="A62" s="155"/>
      <c r="B62" s="72">
        <v>1160</v>
      </c>
      <c r="C62" s="156"/>
      <c r="D62" s="156" t="s">
        <v>13</v>
      </c>
      <c r="E62" s="80">
        <v>46</v>
      </c>
      <c r="F62" s="80">
        <v>258</v>
      </c>
      <c r="G62" s="80">
        <v>65</v>
      </c>
      <c r="H62" s="80">
        <v>38</v>
      </c>
      <c r="I62" s="73">
        <f t="shared" si="2"/>
        <v>407</v>
      </c>
      <c r="J62" s="73">
        <v>28</v>
      </c>
      <c r="K62" s="73">
        <f t="shared" si="3"/>
        <v>435</v>
      </c>
    </row>
    <row r="63" spans="1:11" ht="14.25" customHeight="1">
      <c r="A63" s="65"/>
      <c r="B63" s="72">
        <v>1161</v>
      </c>
      <c r="C63" s="156"/>
      <c r="D63" s="156" t="s">
        <v>13</v>
      </c>
      <c r="E63" s="80">
        <v>60</v>
      </c>
      <c r="F63" s="80">
        <v>212</v>
      </c>
      <c r="G63" s="80">
        <v>41</v>
      </c>
      <c r="H63" s="80">
        <v>36</v>
      </c>
      <c r="I63" s="73">
        <f t="shared" si="2"/>
        <v>349</v>
      </c>
      <c r="J63" s="73">
        <v>12</v>
      </c>
      <c r="K63" s="73">
        <f t="shared" si="3"/>
        <v>361</v>
      </c>
    </row>
    <row r="64" spans="1:11" ht="14.25" customHeight="1">
      <c r="A64" s="155"/>
      <c r="B64" s="72">
        <v>1161</v>
      </c>
      <c r="C64" s="156"/>
      <c r="D64" s="156" t="s">
        <v>15</v>
      </c>
      <c r="E64" s="80">
        <v>48</v>
      </c>
      <c r="F64" s="80">
        <v>222</v>
      </c>
      <c r="G64" s="80">
        <v>45</v>
      </c>
      <c r="H64" s="80">
        <v>22</v>
      </c>
      <c r="I64" s="73">
        <f t="shared" si="2"/>
        <v>337</v>
      </c>
      <c r="J64" s="73">
        <v>14</v>
      </c>
      <c r="K64" s="73">
        <f t="shared" si="3"/>
        <v>351</v>
      </c>
    </row>
    <row r="65" spans="1:11" ht="14.25" customHeight="1">
      <c r="A65" s="155"/>
      <c r="B65" s="72">
        <v>1162</v>
      </c>
      <c r="C65" s="156"/>
      <c r="D65" s="156" t="s">
        <v>13</v>
      </c>
      <c r="E65" s="80">
        <v>44</v>
      </c>
      <c r="F65" s="80">
        <v>163</v>
      </c>
      <c r="G65" s="80">
        <v>44</v>
      </c>
      <c r="H65" s="80">
        <v>15</v>
      </c>
      <c r="I65" s="73">
        <f t="shared" si="2"/>
        <v>266</v>
      </c>
      <c r="J65" s="73">
        <v>8</v>
      </c>
      <c r="K65" s="73">
        <f t="shared" si="3"/>
        <v>274</v>
      </c>
    </row>
    <row r="66" spans="1:11" ht="14.25" customHeight="1">
      <c r="A66" s="155"/>
      <c r="B66" s="72">
        <v>1162</v>
      </c>
      <c r="C66" s="156"/>
      <c r="D66" s="156" t="s">
        <v>15</v>
      </c>
      <c r="E66" s="80">
        <v>38</v>
      </c>
      <c r="F66" s="80">
        <v>191</v>
      </c>
      <c r="G66" s="80">
        <v>22</v>
      </c>
      <c r="H66" s="80">
        <v>21</v>
      </c>
      <c r="I66" s="73">
        <f t="shared" si="2"/>
        <v>272</v>
      </c>
      <c r="J66" s="73">
        <v>10</v>
      </c>
      <c r="K66" s="73">
        <f t="shared" si="3"/>
        <v>282</v>
      </c>
    </row>
    <row r="67" spans="1:11" ht="14.25" customHeight="1">
      <c r="A67" s="155"/>
      <c r="B67" s="72">
        <v>1163</v>
      </c>
      <c r="C67" s="156"/>
      <c r="D67" s="156" t="s">
        <v>13</v>
      </c>
      <c r="E67" s="80">
        <v>69</v>
      </c>
      <c r="F67" s="80">
        <v>188</v>
      </c>
      <c r="G67" s="80">
        <v>28</v>
      </c>
      <c r="H67" s="80">
        <v>18</v>
      </c>
      <c r="I67" s="73">
        <f t="shared" si="2"/>
        <v>303</v>
      </c>
      <c r="J67" s="73">
        <v>7</v>
      </c>
      <c r="K67" s="73">
        <f t="shared" si="3"/>
        <v>310</v>
      </c>
    </row>
    <row r="68" spans="1:11" ht="14.25" customHeight="1">
      <c r="A68" s="155"/>
      <c r="B68" s="72">
        <v>1163</v>
      </c>
      <c r="C68" s="156"/>
      <c r="D68" s="156" t="s">
        <v>15</v>
      </c>
      <c r="E68" s="80">
        <v>84</v>
      </c>
      <c r="F68" s="80">
        <v>195</v>
      </c>
      <c r="G68" s="80">
        <v>34</v>
      </c>
      <c r="H68" s="80">
        <v>27</v>
      </c>
      <c r="I68" s="73">
        <f t="shared" si="2"/>
        <v>340</v>
      </c>
      <c r="J68" s="73">
        <v>8</v>
      </c>
      <c r="K68" s="73">
        <f t="shared" si="3"/>
        <v>348</v>
      </c>
    </row>
    <row r="69" spans="1:11" ht="14.25" customHeight="1">
      <c r="A69" s="155"/>
      <c r="B69" s="72">
        <v>1164</v>
      </c>
      <c r="C69" s="156"/>
      <c r="D69" s="156" t="s">
        <v>13</v>
      </c>
      <c r="E69" s="80">
        <v>48</v>
      </c>
      <c r="F69" s="80">
        <v>205</v>
      </c>
      <c r="G69" s="80">
        <v>61</v>
      </c>
      <c r="H69" s="80">
        <v>19</v>
      </c>
      <c r="I69" s="73">
        <f t="shared" si="2"/>
        <v>333</v>
      </c>
      <c r="J69" s="73">
        <v>14</v>
      </c>
      <c r="K69" s="73">
        <f t="shared" si="3"/>
        <v>347</v>
      </c>
    </row>
    <row r="70" spans="1:11" ht="14.25" customHeight="1">
      <c r="A70" s="155"/>
      <c r="B70" s="72">
        <v>1164</v>
      </c>
      <c r="C70" s="156"/>
      <c r="D70" s="156" t="s">
        <v>15</v>
      </c>
      <c r="E70" s="80">
        <v>55</v>
      </c>
      <c r="F70" s="80">
        <v>193</v>
      </c>
      <c r="G70" s="80">
        <v>47</v>
      </c>
      <c r="H70" s="80">
        <v>17</v>
      </c>
      <c r="I70" s="73">
        <f t="shared" si="2"/>
        <v>312</v>
      </c>
      <c r="J70" s="73">
        <v>15</v>
      </c>
      <c r="K70" s="73">
        <f t="shared" si="3"/>
        <v>327</v>
      </c>
    </row>
    <row r="71" spans="1:11" ht="14.25" customHeight="1">
      <c r="A71" s="155"/>
      <c r="B71" s="72">
        <v>1165</v>
      </c>
      <c r="C71" s="156"/>
      <c r="D71" s="156" t="s">
        <v>13</v>
      </c>
      <c r="E71" s="80">
        <v>59</v>
      </c>
      <c r="F71" s="80">
        <v>234</v>
      </c>
      <c r="G71" s="80">
        <v>28</v>
      </c>
      <c r="H71" s="80">
        <v>12</v>
      </c>
      <c r="I71" s="73">
        <f t="shared" si="2"/>
        <v>333</v>
      </c>
      <c r="J71" s="73">
        <v>6</v>
      </c>
      <c r="K71" s="73">
        <f t="shared" si="3"/>
        <v>339</v>
      </c>
    </row>
    <row r="72" spans="1:11" ht="14.25" customHeight="1">
      <c r="A72" s="155"/>
      <c r="B72" s="72">
        <v>1166</v>
      </c>
      <c r="C72" s="156"/>
      <c r="D72" s="156" t="s">
        <v>13</v>
      </c>
      <c r="E72" s="80">
        <v>40</v>
      </c>
      <c r="F72" s="80">
        <v>178</v>
      </c>
      <c r="G72" s="80">
        <v>29</v>
      </c>
      <c r="H72" s="80">
        <v>25</v>
      </c>
      <c r="I72" s="73">
        <f t="shared" ref="I72:I104" si="4">SUM(E72:H72)</f>
        <v>272</v>
      </c>
      <c r="J72" s="73">
        <v>7</v>
      </c>
      <c r="K72" s="73">
        <f t="shared" ref="K72:K104" si="5">SUM(I72:J72)</f>
        <v>279</v>
      </c>
    </row>
    <row r="73" spans="1:11" ht="14.25" customHeight="1">
      <c r="A73" s="155"/>
      <c r="B73" s="72">
        <v>1166</v>
      </c>
      <c r="C73" s="156"/>
      <c r="D73" s="156" t="s">
        <v>15</v>
      </c>
      <c r="E73" s="80">
        <v>43</v>
      </c>
      <c r="F73" s="80">
        <v>178</v>
      </c>
      <c r="G73" s="80">
        <v>22</v>
      </c>
      <c r="H73" s="80">
        <v>21</v>
      </c>
      <c r="I73" s="73">
        <f t="shared" si="4"/>
        <v>264</v>
      </c>
      <c r="J73" s="73">
        <v>9</v>
      </c>
      <c r="K73" s="73">
        <f t="shared" si="5"/>
        <v>273</v>
      </c>
    </row>
    <row r="74" spans="1:11" ht="14.25" customHeight="1">
      <c r="A74" s="155"/>
      <c r="B74" s="72">
        <v>1167</v>
      </c>
      <c r="C74" s="156"/>
      <c r="D74" s="156" t="s">
        <v>13</v>
      </c>
      <c r="E74" s="80">
        <v>42</v>
      </c>
      <c r="F74" s="80">
        <v>102</v>
      </c>
      <c r="G74" s="80">
        <v>15</v>
      </c>
      <c r="H74" s="80">
        <v>17</v>
      </c>
      <c r="I74" s="73">
        <f t="shared" si="4"/>
        <v>176</v>
      </c>
      <c r="J74" s="73">
        <v>8</v>
      </c>
      <c r="K74" s="73">
        <f t="shared" si="5"/>
        <v>184</v>
      </c>
    </row>
    <row r="75" spans="1:11" ht="14.25" customHeight="1">
      <c r="A75" s="155"/>
      <c r="B75" s="72">
        <v>1167</v>
      </c>
      <c r="C75" s="156"/>
      <c r="D75" s="156" t="s">
        <v>15</v>
      </c>
      <c r="E75" s="80">
        <v>34</v>
      </c>
      <c r="F75" s="80">
        <v>116</v>
      </c>
      <c r="G75" s="80">
        <v>12</v>
      </c>
      <c r="H75" s="80">
        <v>28</v>
      </c>
      <c r="I75" s="73">
        <f t="shared" si="4"/>
        <v>190</v>
      </c>
      <c r="J75" s="73">
        <v>10</v>
      </c>
      <c r="K75" s="73">
        <f t="shared" si="5"/>
        <v>200</v>
      </c>
    </row>
    <row r="76" spans="1:11" ht="14.25" customHeight="1">
      <c r="A76" s="65" t="s">
        <v>284</v>
      </c>
      <c r="B76" s="72">
        <v>1168</v>
      </c>
      <c r="C76" s="156"/>
      <c r="D76" s="156" t="s">
        <v>13</v>
      </c>
      <c r="E76" s="80">
        <v>54</v>
      </c>
      <c r="F76" s="80">
        <v>166</v>
      </c>
      <c r="G76" s="80">
        <v>20</v>
      </c>
      <c r="H76" s="80">
        <v>16</v>
      </c>
      <c r="I76" s="73">
        <f t="shared" si="4"/>
        <v>256</v>
      </c>
      <c r="J76" s="73">
        <v>227</v>
      </c>
      <c r="K76" s="73">
        <f t="shared" si="5"/>
        <v>483</v>
      </c>
    </row>
    <row r="77" spans="1:11" ht="14.25" customHeight="1">
      <c r="A77" s="155"/>
      <c r="B77" s="72">
        <v>1168</v>
      </c>
      <c r="C77" s="156"/>
      <c r="D77" s="156" t="s">
        <v>15</v>
      </c>
      <c r="E77" s="80">
        <v>34</v>
      </c>
      <c r="F77" s="80">
        <v>165</v>
      </c>
      <c r="G77" s="80">
        <v>15</v>
      </c>
      <c r="H77" s="80">
        <v>14</v>
      </c>
      <c r="I77" s="73">
        <f t="shared" si="4"/>
        <v>228</v>
      </c>
      <c r="J77" s="73">
        <v>6</v>
      </c>
      <c r="K77" s="73">
        <f t="shared" si="5"/>
        <v>234</v>
      </c>
    </row>
    <row r="78" spans="1:11" ht="14.25" customHeight="1">
      <c r="A78" s="155"/>
      <c r="B78" s="72">
        <v>1169</v>
      </c>
      <c r="C78" s="156"/>
      <c r="D78" s="156" t="s">
        <v>13</v>
      </c>
      <c r="E78" s="80">
        <v>69</v>
      </c>
      <c r="F78" s="80">
        <v>244</v>
      </c>
      <c r="G78" s="80">
        <v>35</v>
      </c>
      <c r="H78" s="80">
        <v>23</v>
      </c>
      <c r="I78" s="73">
        <f t="shared" si="4"/>
        <v>371</v>
      </c>
      <c r="J78" s="73">
        <v>6</v>
      </c>
      <c r="K78" s="73">
        <f t="shared" si="5"/>
        <v>377</v>
      </c>
    </row>
    <row r="79" spans="1:11" ht="14.25" customHeight="1">
      <c r="A79" s="155"/>
      <c r="B79" s="72">
        <v>1169</v>
      </c>
      <c r="C79" s="156"/>
      <c r="D79" s="156" t="s">
        <v>15</v>
      </c>
      <c r="E79" s="80">
        <v>108</v>
      </c>
      <c r="F79" s="80">
        <v>215</v>
      </c>
      <c r="G79" s="80">
        <v>30</v>
      </c>
      <c r="H79" s="80">
        <v>13</v>
      </c>
      <c r="I79" s="73">
        <f t="shared" si="4"/>
        <v>366</v>
      </c>
      <c r="J79" s="73">
        <v>5</v>
      </c>
      <c r="K79" s="73">
        <f t="shared" si="5"/>
        <v>371</v>
      </c>
    </row>
    <row r="80" spans="1:11" ht="14.25" customHeight="1">
      <c r="A80" s="65"/>
      <c r="B80" s="72">
        <v>1170</v>
      </c>
      <c r="C80" s="156"/>
      <c r="D80" s="156" t="s">
        <v>13</v>
      </c>
      <c r="E80" s="80">
        <v>94</v>
      </c>
      <c r="F80" s="80">
        <v>207</v>
      </c>
      <c r="G80" s="80">
        <v>45</v>
      </c>
      <c r="H80" s="80">
        <v>19</v>
      </c>
      <c r="I80" s="73">
        <f t="shared" si="4"/>
        <v>365</v>
      </c>
      <c r="J80" s="73">
        <v>3</v>
      </c>
      <c r="K80" s="73">
        <f t="shared" si="5"/>
        <v>368</v>
      </c>
    </row>
    <row r="81" spans="1:11" ht="14.25" customHeight="1">
      <c r="A81" s="155"/>
      <c r="B81" s="72">
        <v>1170</v>
      </c>
      <c r="C81" s="156"/>
      <c r="D81" s="156" t="s">
        <v>15</v>
      </c>
      <c r="E81" s="80">
        <v>58</v>
      </c>
      <c r="F81" s="80">
        <v>225</v>
      </c>
      <c r="G81" s="80">
        <v>44</v>
      </c>
      <c r="H81" s="80">
        <v>24</v>
      </c>
      <c r="I81" s="73">
        <f t="shared" si="4"/>
        <v>351</v>
      </c>
      <c r="J81" s="73">
        <v>11</v>
      </c>
      <c r="K81" s="73">
        <f t="shared" si="5"/>
        <v>362</v>
      </c>
    </row>
    <row r="82" spans="1:11" ht="14.25" customHeight="1">
      <c r="A82" s="155"/>
      <c r="B82" s="72">
        <v>1171</v>
      </c>
      <c r="C82" s="156"/>
      <c r="D82" s="156" t="s">
        <v>13</v>
      </c>
      <c r="E82" s="80">
        <v>87</v>
      </c>
      <c r="F82" s="80">
        <v>284</v>
      </c>
      <c r="G82" s="80">
        <v>41</v>
      </c>
      <c r="H82" s="80">
        <v>18</v>
      </c>
      <c r="I82" s="73">
        <f t="shared" si="4"/>
        <v>430</v>
      </c>
      <c r="J82" s="73">
        <v>8</v>
      </c>
      <c r="K82" s="73">
        <f t="shared" si="5"/>
        <v>438</v>
      </c>
    </row>
    <row r="83" spans="1:11" ht="14.25" customHeight="1">
      <c r="A83" s="155"/>
      <c r="B83" s="72">
        <v>1171</v>
      </c>
      <c r="C83" s="156"/>
      <c r="D83" s="156" t="s">
        <v>15</v>
      </c>
      <c r="E83" s="80">
        <v>80</v>
      </c>
      <c r="F83" s="80">
        <v>278</v>
      </c>
      <c r="G83" s="80">
        <v>36</v>
      </c>
      <c r="H83" s="80">
        <v>20</v>
      </c>
      <c r="I83" s="73">
        <f t="shared" si="4"/>
        <v>414</v>
      </c>
      <c r="J83" s="73">
        <v>7</v>
      </c>
      <c r="K83" s="73">
        <f t="shared" si="5"/>
        <v>421</v>
      </c>
    </row>
    <row r="84" spans="1:11" ht="14.25" customHeight="1">
      <c r="A84" s="155"/>
      <c r="B84" s="72">
        <v>1172</v>
      </c>
      <c r="C84" s="156"/>
      <c r="D84" s="156" t="s">
        <v>13</v>
      </c>
      <c r="E84" s="80">
        <v>48</v>
      </c>
      <c r="F84" s="80">
        <v>213</v>
      </c>
      <c r="G84" s="80">
        <v>25</v>
      </c>
      <c r="H84" s="80">
        <v>25</v>
      </c>
      <c r="I84" s="73">
        <f t="shared" si="4"/>
        <v>311</v>
      </c>
      <c r="J84" s="73">
        <v>18</v>
      </c>
      <c r="K84" s="73">
        <f t="shared" si="5"/>
        <v>329</v>
      </c>
    </row>
    <row r="85" spans="1:11" ht="14.25" customHeight="1">
      <c r="A85" s="155"/>
      <c r="B85" s="72">
        <v>1172</v>
      </c>
      <c r="C85" s="156"/>
      <c r="D85" s="156" t="s">
        <v>64</v>
      </c>
      <c r="E85" s="80">
        <v>51</v>
      </c>
      <c r="F85" s="80">
        <v>180</v>
      </c>
      <c r="G85" s="80">
        <v>29</v>
      </c>
      <c r="H85" s="80">
        <v>28</v>
      </c>
      <c r="I85" s="73">
        <f t="shared" si="4"/>
        <v>288</v>
      </c>
      <c r="J85" s="73">
        <v>32</v>
      </c>
      <c r="K85" s="73">
        <f t="shared" si="5"/>
        <v>320</v>
      </c>
    </row>
    <row r="86" spans="1:11" ht="14.25" customHeight="1">
      <c r="A86" s="155"/>
      <c r="B86" s="72">
        <v>1172</v>
      </c>
      <c r="C86" s="156"/>
      <c r="D86" s="156" t="s">
        <v>152</v>
      </c>
      <c r="E86" s="80">
        <v>55</v>
      </c>
      <c r="F86" s="80">
        <v>205</v>
      </c>
      <c r="G86" s="80">
        <v>34</v>
      </c>
      <c r="H86" s="80">
        <v>23</v>
      </c>
      <c r="I86" s="73">
        <f t="shared" si="4"/>
        <v>317</v>
      </c>
      <c r="J86" s="73">
        <v>10</v>
      </c>
      <c r="K86" s="73">
        <f t="shared" si="5"/>
        <v>327</v>
      </c>
    </row>
    <row r="87" spans="1:11" ht="14.25" customHeight="1">
      <c r="A87" s="155"/>
      <c r="B87" s="72">
        <v>1173</v>
      </c>
      <c r="C87" s="156"/>
      <c r="D87" s="156" t="s">
        <v>13</v>
      </c>
      <c r="E87" s="80">
        <v>60</v>
      </c>
      <c r="F87" s="80">
        <v>235</v>
      </c>
      <c r="G87" s="80">
        <v>24</v>
      </c>
      <c r="H87" s="80">
        <v>22</v>
      </c>
      <c r="I87" s="73">
        <f t="shared" si="4"/>
        <v>341</v>
      </c>
      <c r="J87" s="73">
        <v>3</v>
      </c>
      <c r="K87" s="73">
        <f t="shared" si="5"/>
        <v>344</v>
      </c>
    </row>
    <row r="88" spans="1:11" ht="14.25" customHeight="1">
      <c r="A88" s="155"/>
      <c r="B88" s="72">
        <v>1173</v>
      </c>
      <c r="C88" s="156"/>
      <c r="D88" s="156" t="s">
        <v>15</v>
      </c>
      <c r="E88" s="80">
        <v>53</v>
      </c>
      <c r="F88" s="80">
        <v>225</v>
      </c>
      <c r="G88" s="80">
        <v>22</v>
      </c>
      <c r="H88" s="80">
        <v>28</v>
      </c>
      <c r="I88" s="73">
        <f t="shared" si="4"/>
        <v>328</v>
      </c>
      <c r="J88" s="73">
        <v>6</v>
      </c>
      <c r="K88" s="73">
        <f t="shared" si="5"/>
        <v>334</v>
      </c>
    </row>
    <row r="89" spans="1:11" ht="14.25" customHeight="1">
      <c r="A89" s="155"/>
      <c r="B89" s="72">
        <v>1174</v>
      </c>
      <c r="C89" s="156"/>
      <c r="D89" s="156" t="s">
        <v>13</v>
      </c>
      <c r="E89" s="80">
        <v>57</v>
      </c>
      <c r="F89" s="80">
        <v>266</v>
      </c>
      <c r="G89" s="80">
        <v>26</v>
      </c>
      <c r="H89" s="80">
        <v>24</v>
      </c>
      <c r="I89" s="73">
        <f t="shared" si="4"/>
        <v>373</v>
      </c>
      <c r="J89" s="73">
        <v>7</v>
      </c>
      <c r="K89" s="73">
        <f t="shared" si="5"/>
        <v>380</v>
      </c>
    </row>
    <row r="90" spans="1:11" ht="14.25" customHeight="1">
      <c r="A90" s="155"/>
      <c r="B90" s="72">
        <v>1174</v>
      </c>
      <c r="C90" s="156"/>
      <c r="D90" s="156" t="s">
        <v>64</v>
      </c>
      <c r="E90" s="80">
        <v>43</v>
      </c>
      <c r="F90" s="80">
        <v>265</v>
      </c>
      <c r="G90" s="80">
        <v>37</v>
      </c>
      <c r="H90" s="80">
        <v>25</v>
      </c>
      <c r="I90" s="73">
        <f t="shared" si="4"/>
        <v>370</v>
      </c>
      <c r="J90" s="73">
        <v>5</v>
      </c>
      <c r="K90" s="73">
        <f t="shared" si="5"/>
        <v>375</v>
      </c>
    </row>
    <row r="91" spans="1:11" ht="14.25" customHeight="1">
      <c r="A91" s="155"/>
      <c r="B91" s="72">
        <v>1174</v>
      </c>
      <c r="C91" s="156"/>
      <c r="D91" s="156" t="s">
        <v>152</v>
      </c>
      <c r="E91" s="80">
        <v>61</v>
      </c>
      <c r="F91" s="80">
        <v>240</v>
      </c>
      <c r="G91" s="80">
        <v>34</v>
      </c>
      <c r="H91" s="80">
        <v>17</v>
      </c>
      <c r="I91" s="73">
        <f t="shared" si="4"/>
        <v>352</v>
      </c>
      <c r="J91" s="73">
        <v>0</v>
      </c>
      <c r="K91" s="73">
        <f t="shared" si="5"/>
        <v>352</v>
      </c>
    </row>
    <row r="92" spans="1:11" ht="14.25" customHeight="1">
      <c r="A92" s="155"/>
      <c r="B92" s="72">
        <v>1174</v>
      </c>
      <c r="C92" s="156"/>
      <c r="D92" s="156" t="s">
        <v>268</v>
      </c>
      <c r="E92" s="80">
        <v>60</v>
      </c>
      <c r="F92" s="80">
        <v>253</v>
      </c>
      <c r="G92" s="80">
        <v>42</v>
      </c>
      <c r="H92" s="80">
        <v>17</v>
      </c>
      <c r="I92" s="73">
        <f t="shared" si="4"/>
        <v>372</v>
      </c>
      <c r="J92" s="73">
        <v>8</v>
      </c>
      <c r="K92" s="73">
        <f t="shared" si="5"/>
        <v>380</v>
      </c>
    </row>
    <row r="93" spans="1:11" ht="14.25" customHeight="1">
      <c r="A93" s="155"/>
      <c r="B93" s="72">
        <v>1174</v>
      </c>
      <c r="C93" s="156"/>
      <c r="D93" s="156" t="s">
        <v>269</v>
      </c>
      <c r="E93" s="80">
        <v>58</v>
      </c>
      <c r="F93" s="80">
        <v>277</v>
      </c>
      <c r="G93" s="80">
        <v>36</v>
      </c>
      <c r="H93" s="80">
        <v>27</v>
      </c>
      <c r="I93" s="73">
        <f t="shared" si="4"/>
        <v>398</v>
      </c>
      <c r="J93" s="73">
        <v>10</v>
      </c>
      <c r="K93" s="73">
        <f t="shared" si="5"/>
        <v>408</v>
      </c>
    </row>
    <row r="94" spans="1:11" ht="14.25" customHeight="1">
      <c r="A94" s="155"/>
      <c r="B94" s="72">
        <v>1175</v>
      </c>
      <c r="C94" s="156"/>
      <c r="D94" s="156" t="s">
        <v>13</v>
      </c>
      <c r="E94" s="80">
        <v>59</v>
      </c>
      <c r="F94" s="80">
        <v>187</v>
      </c>
      <c r="G94" s="80">
        <v>22</v>
      </c>
      <c r="H94" s="80">
        <v>25</v>
      </c>
      <c r="I94" s="73">
        <f t="shared" si="4"/>
        <v>293</v>
      </c>
      <c r="J94" s="73">
        <v>11</v>
      </c>
      <c r="K94" s="73">
        <f t="shared" si="5"/>
        <v>304</v>
      </c>
    </row>
    <row r="95" spans="1:11" ht="14.25" customHeight="1">
      <c r="A95" s="155"/>
      <c r="B95" s="72">
        <v>1175</v>
      </c>
      <c r="C95" s="156"/>
      <c r="D95" s="156" t="s">
        <v>64</v>
      </c>
      <c r="E95" s="80">
        <v>35</v>
      </c>
      <c r="F95" s="80">
        <v>179</v>
      </c>
      <c r="G95" s="80">
        <v>25</v>
      </c>
      <c r="H95" s="80">
        <v>19</v>
      </c>
      <c r="I95" s="73">
        <f t="shared" si="4"/>
        <v>258</v>
      </c>
      <c r="J95" s="73">
        <v>15</v>
      </c>
      <c r="K95" s="73">
        <f t="shared" si="5"/>
        <v>273</v>
      </c>
    </row>
    <row r="96" spans="1:11" ht="14.25" customHeight="1">
      <c r="A96" s="155"/>
      <c r="B96" s="72">
        <v>1175</v>
      </c>
      <c r="C96" s="156"/>
      <c r="D96" s="156" t="s">
        <v>152</v>
      </c>
      <c r="E96" s="80">
        <v>53</v>
      </c>
      <c r="F96" s="80">
        <v>200</v>
      </c>
      <c r="G96" s="80">
        <v>30</v>
      </c>
      <c r="H96" s="80">
        <v>17</v>
      </c>
      <c r="I96" s="73">
        <f t="shared" si="4"/>
        <v>300</v>
      </c>
      <c r="J96" s="73">
        <v>5</v>
      </c>
      <c r="K96" s="73">
        <f t="shared" si="5"/>
        <v>305</v>
      </c>
    </row>
    <row r="97" spans="1:11" ht="14.25" customHeight="1">
      <c r="A97" s="155"/>
      <c r="B97" s="72">
        <v>1176</v>
      </c>
      <c r="C97" s="156"/>
      <c r="D97" s="156" t="s">
        <v>13</v>
      </c>
      <c r="E97" s="80">
        <v>34</v>
      </c>
      <c r="F97" s="80">
        <v>189</v>
      </c>
      <c r="G97" s="80">
        <v>24</v>
      </c>
      <c r="H97" s="80">
        <v>19</v>
      </c>
      <c r="I97" s="73">
        <f t="shared" si="4"/>
        <v>266</v>
      </c>
      <c r="J97" s="73">
        <v>8</v>
      </c>
      <c r="K97" s="73">
        <f t="shared" si="5"/>
        <v>274</v>
      </c>
    </row>
    <row r="98" spans="1:11" ht="14.25" customHeight="1">
      <c r="A98" s="155"/>
      <c r="B98" s="72">
        <v>1176</v>
      </c>
      <c r="C98" s="156"/>
      <c r="D98" s="156" t="s">
        <v>15</v>
      </c>
      <c r="E98" s="80">
        <v>40</v>
      </c>
      <c r="F98" s="80">
        <v>185</v>
      </c>
      <c r="G98" s="80">
        <v>17</v>
      </c>
      <c r="H98" s="80">
        <v>23</v>
      </c>
      <c r="I98" s="73">
        <f t="shared" si="4"/>
        <v>265</v>
      </c>
      <c r="J98" s="73">
        <v>4</v>
      </c>
      <c r="K98" s="73">
        <f t="shared" si="5"/>
        <v>269</v>
      </c>
    </row>
    <row r="99" spans="1:11" ht="14.25" customHeight="1">
      <c r="A99" s="155"/>
      <c r="B99" s="72">
        <v>1177</v>
      </c>
      <c r="C99" s="156"/>
      <c r="D99" s="156" t="s">
        <v>13</v>
      </c>
      <c r="E99" s="80">
        <v>33</v>
      </c>
      <c r="F99" s="80">
        <v>206</v>
      </c>
      <c r="G99" s="80">
        <v>33</v>
      </c>
      <c r="H99" s="80">
        <v>14</v>
      </c>
      <c r="I99" s="73">
        <f t="shared" si="4"/>
        <v>286</v>
      </c>
      <c r="J99" s="73">
        <v>14</v>
      </c>
      <c r="K99" s="73">
        <f t="shared" si="5"/>
        <v>300</v>
      </c>
    </row>
    <row r="100" spans="1:11" ht="14.25" customHeight="1">
      <c r="A100" s="155"/>
      <c r="B100" s="72">
        <v>1177</v>
      </c>
      <c r="C100" s="156"/>
      <c r="D100" s="156" t="s">
        <v>15</v>
      </c>
      <c r="E100" s="80">
        <v>56</v>
      </c>
      <c r="F100" s="80">
        <v>210</v>
      </c>
      <c r="G100" s="80">
        <v>37</v>
      </c>
      <c r="H100" s="80">
        <v>16</v>
      </c>
      <c r="I100" s="73">
        <f t="shared" si="4"/>
        <v>319</v>
      </c>
      <c r="J100" s="73">
        <v>9</v>
      </c>
      <c r="K100" s="73">
        <f t="shared" si="5"/>
        <v>328</v>
      </c>
    </row>
    <row r="101" spans="1:11" ht="14.25" customHeight="1">
      <c r="A101" s="155"/>
      <c r="B101" s="72">
        <v>1178</v>
      </c>
      <c r="C101" s="156"/>
      <c r="D101" s="156" t="s">
        <v>13</v>
      </c>
      <c r="E101" s="80">
        <v>63</v>
      </c>
      <c r="F101" s="80">
        <v>217</v>
      </c>
      <c r="G101" s="80">
        <v>25</v>
      </c>
      <c r="H101" s="80">
        <v>17</v>
      </c>
      <c r="I101" s="73">
        <f t="shared" si="4"/>
        <v>322</v>
      </c>
      <c r="J101" s="73">
        <v>7</v>
      </c>
      <c r="K101" s="73">
        <f t="shared" si="5"/>
        <v>329</v>
      </c>
    </row>
    <row r="102" spans="1:11" ht="14.25" customHeight="1">
      <c r="A102" s="155"/>
      <c r="B102" s="72">
        <v>1178</v>
      </c>
      <c r="C102" s="156"/>
      <c r="D102" s="156" t="s">
        <v>64</v>
      </c>
      <c r="E102" s="80">
        <v>73</v>
      </c>
      <c r="F102" s="80">
        <v>217</v>
      </c>
      <c r="G102" s="80">
        <v>26</v>
      </c>
      <c r="H102" s="80">
        <v>14</v>
      </c>
      <c r="I102" s="73">
        <f t="shared" si="4"/>
        <v>330</v>
      </c>
      <c r="J102" s="73">
        <v>1</v>
      </c>
      <c r="K102" s="73">
        <f t="shared" si="5"/>
        <v>331</v>
      </c>
    </row>
    <row r="103" spans="1:11" ht="14.25" customHeight="1">
      <c r="A103" s="155"/>
      <c r="B103" s="72">
        <v>1178</v>
      </c>
      <c r="C103" s="156"/>
      <c r="D103" s="156" t="s">
        <v>152</v>
      </c>
      <c r="E103" s="80">
        <v>82</v>
      </c>
      <c r="F103" s="80">
        <v>240</v>
      </c>
      <c r="G103" s="80">
        <v>28</v>
      </c>
      <c r="H103" s="80">
        <v>14</v>
      </c>
      <c r="I103" s="73">
        <f t="shared" si="4"/>
        <v>364</v>
      </c>
      <c r="J103" s="73">
        <v>4</v>
      </c>
      <c r="K103" s="73">
        <f t="shared" si="5"/>
        <v>368</v>
      </c>
    </row>
    <row r="104" spans="1:11" ht="14.25" customHeight="1">
      <c r="A104" s="155"/>
      <c r="B104" s="72">
        <v>1179</v>
      </c>
      <c r="C104" s="156"/>
      <c r="D104" s="156" t="s">
        <v>13</v>
      </c>
      <c r="E104" s="80">
        <v>47</v>
      </c>
      <c r="F104" s="80">
        <v>144</v>
      </c>
      <c r="G104" s="80">
        <v>24</v>
      </c>
      <c r="H104" s="80">
        <v>16</v>
      </c>
      <c r="I104" s="73">
        <f t="shared" si="4"/>
        <v>231</v>
      </c>
      <c r="J104" s="73">
        <v>6</v>
      </c>
      <c r="K104" s="73">
        <f t="shared" si="5"/>
        <v>237</v>
      </c>
    </row>
    <row r="105" spans="1:11" ht="14.25" customHeight="1">
      <c r="A105" s="155"/>
      <c r="B105" s="72">
        <v>1180</v>
      </c>
      <c r="C105" s="156"/>
      <c r="D105" s="156" t="s">
        <v>13</v>
      </c>
      <c r="E105" s="80">
        <v>115</v>
      </c>
      <c r="F105" s="80">
        <v>254</v>
      </c>
      <c r="G105" s="80">
        <v>41</v>
      </c>
      <c r="H105" s="80">
        <v>15</v>
      </c>
      <c r="I105" s="73">
        <f t="shared" ref="I105:I136" si="6">SUM(E105:H105)</f>
        <v>425</v>
      </c>
      <c r="J105" s="73">
        <v>8</v>
      </c>
      <c r="K105" s="73">
        <f t="shared" ref="K105:K136" si="7">SUM(I105:J105)</f>
        <v>433</v>
      </c>
    </row>
    <row r="106" spans="1:11" ht="14.25" customHeight="1">
      <c r="A106" s="155"/>
      <c r="B106" s="72">
        <v>1181</v>
      </c>
      <c r="C106" s="156"/>
      <c r="D106" s="156" t="s">
        <v>13</v>
      </c>
      <c r="E106" s="80">
        <v>71</v>
      </c>
      <c r="F106" s="80">
        <v>141</v>
      </c>
      <c r="G106" s="80">
        <v>18</v>
      </c>
      <c r="H106" s="80">
        <v>12</v>
      </c>
      <c r="I106" s="73">
        <f t="shared" si="6"/>
        <v>242</v>
      </c>
      <c r="J106" s="73">
        <v>2</v>
      </c>
      <c r="K106" s="73">
        <f t="shared" si="7"/>
        <v>244</v>
      </c>
    </row>
    <row r="107" spans="1:11" ht="14.25" customHeight="1">
      <c r="A107" s="155"/>
      <c r="B107" s="72">
        <v>1181</v>
      </c>
      <c r="C107" s="156"/>
      <c r="D107" s="156" t="s">
        <v>15</v>
      </c>
      <c r="E107" s="80">
        <v>47</v>
      </c>
      <c r="F107" s="80">
        <v>136</v>
      </c>
      <c r="G107" s="80">
        <v>18</v>
      </c>
      <c r="H107" s="80">
        <v>11</v>
      </c>
      <c r="I107" s="73">
        <f t="shared" si="6"/>
        <v>212</v>
      </c>
      <c r="J107" s="73">
        <v>0</v>
      </c>
      <c r="K107" s="73">
        <f t="shared" si="7"/>
        <v>212</v>
      </c>
    </row>
    <row r="108" spans="1:11" ht="14.25" customHeight="1">
      <c r="A108" s="155"/>
      <c r="B108" s="72">
        <v>1182</v>
      </c>
      <c r="C108" s="156"/>
      <c r="D108" s="156" t="s">
        <v>13</v>
      </c>
      <c r="E108" s="80">
        <v>73</v>
      </c>
      <c r="F108" s="80">
        <v>219</v>
      </c>
      <c r="G108" s="80">
        <v>22</v>
      </c>
      <c r="H108" s="80">
        <v>38</v>
      </c>
      <c r="I108" s="73">
        <f t="shared" si="6"/>
        <v>352</v>
      </c>
      <c r="J108" s="73">
        <v>9</v>
      </c>
      <c r="K108" s="73">
        <f t="shared" si="7"/>
        <v>361</v>
      </c>
    </row>
    <row r="109" spans="1:11" ht="14.25" customHeight="1">
      <c r="A109" s="155"/>
      <c r="B109" s="72">
        <v>1183</v>
      </c>
      <c r="C109" s="156"/>
      <c r="D109" s="156" t="s">
        <v>13</v>
      </c>
      <c r="E109" s="80">
        <v>38</v>
      </c>
      <c r="F109" s="80">
        <v>124</v>
      </c>
      <c r="G109" s="80">
        <v>18</v>
      </c>
      <c r="H109" s="80">
        <v>18</v>
      </c>
      <c r="I109" s="73">
        <f t="shared" si="6"/>
        <v>198</v>
      </c>
      <c r="J109" s="73">
        <v>4</v>
      </c>
      <c r="K109" s="73">
        <f t="shared" si="7"/>
        <v>202</v>
      </c>
    </row>
    <row r="110" spans="1:11" ht="14.25" customHeight="1">
      <c r="A110" s="155"/>
      <c r="B110" s="72">
        <v>1183</v>
      </c>
      <c r="C110" s="156"/>
      <c r="D110" s="156" t="s">
        <v>15</v>
      </c>
      <c r="E110" s="80">
        <v>34</v>
      </c>
      <c r="F110" s="80">
        <v>142</v>
      </c>
      <c r="G110" s="80">
        <v>12</v>
      </c>
      <c r="H110" s="80">
        <v>17</v>
      </c>
      <c r="I110" s="73">
        <f t="shared" si="6"/>
        <v>205</v>
      </c>
      <c r="J110" s="73">
        <v>9</v>
      </c>
      <c r="K110" s="73">
        <f t="shared" si="7"/>
        <v>214</v>
      </c>
    </row>
    <row r="111" spans="1:11" ht="14.25" customHeight="1">
      <c r="A111" s="155"/>
      <c r="B111" s="72">
        <v>1184</v>
      </c>
      <c r="C111" s="156"/>
      <c r="D111" s="156" t="s">
        <v>13</v>
      </c>
      <c r="E111" s="80">
        <v>50</v>
      </c>
      <c r="F111" s="80">
        <v>194</v>
      </c>
      <c r="G111" s="80">
        <v>35</v>
      </c>
      <c r="H111" s="80">
        <v>26</v>
      </c>
      <c r="I111" s="73">
        <f t="shared" si="6"/>
        <v>305</v>
      </c>
      <c r="J111" s="73">
        <v>11</v>
      </c>
      <c r="K111" s="73">
        <f t="shared" si="7"/>
        <v>316</v>
      </c>
    </row>
    <row r="112" spans="1:11" ht="14.25" customHeight="1">
      <c r="A112" s="155"/>
      <c r="B112" s="72">
        <v>1184</v>
      </c>
      <c r="C112" s="156"/>
      <c r="D112" s="156" t="s">
        <v>15</v>
      </c>
      <c r="E112" s="80">
        <v>57</v>
      </c>
      <c r="F112" s="80">
        <v>182</v>
      </c>
      <c r="G112" s="80">
        <v>29</v>
      </c>
      <c r="H112" s="80">
        <v>30</v>
      </c>
      <c r="I112" s="73">
        <f t="shared" si="6"/>
        <v>298</v>
      </c>
      <c r="J112" s="73">
        <v>11</v>
      </c>
      <c r="K112" s="73">
        <f t="shared" si="7"/>
        <v>309</v>
      </c>
    </row>
    <row r="113" spans="1:11" ht="14.25" customHeight="1">
      <c r="A113" s="155"/>
      <c r="B113" s="72">
        <v>1185</v>
      </c>
      <c r="C113" s="156"/>
      <c r="D113" s="156" t="s">
        <v>13</v>
      </c>
      <c r="E113" s="80">
        <v>35</v>
      </c>
      <c r="F113" s="80">
        <v>151</v>
      </c>
      <c r="G113" s="80">
        <v>23</v>
      </c>
      <c r="H113" s="80">
        <v>19</v>
      </c>
      <c r="I113" s="73">
        <f t="shared" si="6"/>
        <v>228</v>
      </c>
      <c r="J113" s="73">
        <v>6</v>
      </c>
      <c r="K113" s="73">
        <f t="shared" si="7"/>
        <v>234</v>
      </c>
    </row>
    <row r="114" spans="1:11" ht="14.25" customHeight="1">
      <c r="A114" s="65"/>
      <c r="B114" s="72">
        <v>1185</v>
      </c>
      <c r="C114" s="156"/>
      <c r="D114" s="156" t="s">
        <v>15</v>
      </c>
      <c r="E114" s="80">
        <v>31</v>
      </c>
      <c r="F114" s="80">
        <v>147</v>
      </c>
      <c r="G114" s="80">
        <v>33</v>
      </c>
      <c r="H114" s="80">
        <v>22</v>
      </c>
      <c r="I114" s="73">
        <f t="shared" si="6"/>
        <v>233</v>
      </c>
      <c r="J114" s="73">
        <v>13</v>
      </c>
      <c r="K114" s="73">
        <f t="shared" si="7"/>
        <v>246</v>
      </c>
    </row>
    <row r="115" spans="1:11" ht="14.25" customHeight="1">
      <c r="A115" s="65"/>
      <c r="B115" s="72">
        <v>1186</v>
      </c>
      <c r="C115" s="156"/>
      <c r="D115" s="156" t="s">
        <v>13</v>
      </c>
      <c r="E115" s="80">
        <v>54</v>
      </c>
      <c r="F115" s="80">
        <v>214</v>
      </c>
      <c r="G115" s="80">
        <v>23</v>
      </c>
      <c r="H115" s="80">
        <v>14</v>
      </c>
      <c r="I115" s="73">
        <f t="shared" si="6"/>
        <v>305</v>
      </c>
      <c r="J115" s="73">
        <v>15</v>
      </c>
      <c r="K115" s="73">
        <f t="shared" si="7"/>
        <v>320</v>
      </c>
    </row>
    <row r="116" spans="1:11" ht="14.25" customHeight="1">
      <c r="A116" s="155"/>
      <c r="B116" s="72">
        <v>1187</v>
      </c>
      <c r="C116" s="156"/>
      <c r="D116" s="156" t="s">
        <v>13</v>
      </c>
      <c r="E116" s="80">
        <v>46</v>
      </c>
      <c r="F116" s="80">
        <v>129</v>
      </c>
      <c r="G116" s="80">
        <v>18</v>
      </c>
      <c r="H116" s="80">
        <v>17</v>
      </c>
      <c r="I116" s="73">
        <f t="shared" si="6"/>
        <v>210</v>
      </c>
      <c r="J116" s="73">
        <v>10</v>
      </c>
      <c r="K116" s="73">
        <f t="shared" si="7"/>
        <v>220</v>
      </c>
    </row>
    <row r="117" spans="1:11" ht="14.25" customHeight="1">
      <c r="A117" s="155"/>
      <c r="B117" s="72">
        <v>1188</v>
      </c>
      <c r="C117" s="156"/>
      <c r="D117" s="156" t="s">
        <v>13</v>
      </c>
      <c r="E117" s="80">
        <v>37</v>
      </c>
      <c r="F117" s="80">
        <v>156</v>
      </c>
      <c r="G117" s="80">
        <v>23</v>
      </c>
      <c r="H117" s="80">
        <v>30</v>
      </c>
      <c r="I117" s="73">
        <f t="shared" si="6"/>
        <v>246</v>
      </c>
      <c r="J117" s="73">
        <v>5</v>
      </c>
      <c r="K117" s="73">
        <f t="shared" si="7"/>
        <v>251</v>
      </c>
    </row>
    <row r="118" spans="1:11" ht="14.25" customHeight="1">
      <c r="A118" s="155"/>
      <c r="B118" s="72">
        <v>1189</v>
      </c>
      <c r="C118" s="156"/>
      <c r="D118" s="156" t="s">
        <v>13</v>
      </c>
      <c r="E118" s="80">
        <v>18</v>
      </c>
      <c r="F118" s="80">
        <v>158</v>
      </c>
      <c r="G118" s="80">
        <v>17</v>
      </c>
      <c r="H118" s="80">
        <v>32</v>
      </c>
      <c r="I118" s="73">
        <f t="shared" si="6"/>
        <v>225</v>
      </c>
      <c r="J118" s="73">
        <v>13</v>
      </c>
      <c r="K118" s="73">
        <f t="shared" si="7"/>
        <v>238</v>
      </c>
    </row>
    <row r="119" spans="1:11" ht="14.25" customHeight="1">
      <c r="A119" s="155"/>
      <c r="B119" s="72">
        <v>1189</v>
      </c>
      <c r="C119" s="156"/>
      <c r="D119" s="156" t="s">
        <v>15</v>
      </c>
      <c r="E119" s="80">
        <v>41</v>
      </c>
      <c r="F119" s="80">
        <v>155</v>
      </c>
      <c r="G119" s="80">
        <v>30</v>
      </c>
      <c r="H119" s="80">
        <v>31</v>
      </c>
      <c r="I119" s="73">
        <f t="shared" si="6"/>
        <v>257</v>
      </c>
      <c r="J119" s="73">
        <v>0</v>
      </c>
      <c r="K119" s="73">
        <f t="shared" si="7"/>
        <v>257</v>
      </c>
    </row>
    <row r="120" spans="1:11" ht="14.25" customHeight="1">
      <c r="A120" s="155"/>
      <c r="B120" s="72">
        <v>1190</v>
      </c>
      <c r="C120" s="156"/>
      <c r="D120" s="156" t="s">
        <v>13</v>
      </c>
      <c r="E120" s="80">
        <v>17</v>
      </c>
      <c r="F120" s="80">
        <v>163</v>
      </c>
      <c r="G120" s="80">
        <v>10</v>
      </c>
      <c r="H120" s="80">
        <v>16</v>
      </c>
      <c r="I120" s="73">
        <f t="shared" si="6"/>
        <v>206</v>
      </c>
      <c r="J120" s="73">
        <v>6</v>
      </c>
      <c r="K120" s="73">
        <f t="shared" si="7"/>
        <v>212</v>
      </c>
    </row>
    <row r="121" spans="1:11" ht="14.25" customHeight="1">
      <c r="A121" s="155"/>
      <c r="B121" s="72">
        <v>1190</v>
      </c>
      <c r="C121" s="156"/>
      <c r="D121" s="156" t="s">
        <v>201</v>
      </c>
      <c r="E121" s="80">
        <v>9</v>
      </c>
      <c r="F121" s="80">
        <v>107</v>
      </c>
      <c r="G121" s="80">
        <v>9</v>
      </c>
      <c r="H121" s="80">
        <v>5</v>
      </c>
      <c r="I121" s="73">
        <f t="shared" si="6"/>
        <v>130</v>
      </c>
      <c r="J121" s="73">
        <v>1</v>
      </c>
      <c r="K121" s="73">
        <f t="shared" si="7"/>
        <v>131</v>
      </c>
    </row>
    <row r="122" spans="1:11" ht="14.25" customHeight="1">
      <c r="A122" s="155"/>
      <c r="B122" s="72">
        <v>1191</v>
      </c>
      <c r="C122" s="156"/>
      <c r="D122" s="156" t="s">
        <v>13</v>
      </c>
      <c r="E122" s="80">
        <v>34</v>
      </c>
      <c r="F122" s="80">
        <v>210</v>
      </c>
      <c r="G122" s="80">
        <v>32</v>
      </c>
      <c r="H122" s="80">
        <v>13</v>
      </c>
      <c r="I122" s="73">
        <f t="shared" si="6"/>
        <v>289</v>
      </c>
      <c r="J122" s="73">
        <v>14</v>
      </c>
      <c r="K122" s="73">
        <f t="shared" si="7"/>
        <v>303</v>
      </c>
    </row>
    <row r="123" spans="1:11" ht="14.25" customHeight="1">
      <c r="A123" s="155"/>
      <c r="B123" s="72">
        <v>1191</v>
      </c>
      <c r="C123" s="156"/>
      <c r="D123" s="156" t="s">
        <v>15</v>
      </c>
      <c r="E123" s="80">
        <v>30</v>
      </c>
      <c r="F123" s="80">
        <v>225</v>
      </c>
      <c r="G123" s="80">
        <v>30</v>
      </c>
      <c r="H123" s="80">
        <v>18</v>
      </c>
      <c r="I123" s="73">
        <f t="shared" si="6"/>
        <v>303</v>
      </c>
      <c r="J123" s="73">
        <v>10</v>
      </c>
      <c r="K123" s="73">
        <f t="shared" si="7"/>
        <v>313</v>
      </c>
    </row>
    <row r="124" spans="1:11" ht="14.25" customHeight="1">
      <c r="A124" s="155"/>
      <c r="B124" s="72">
        <v>1192</v>
      </c>
      <c r="C124" s="156"/>
      <c r="D124" s="156" t="s">
        <v>13</v>
      </c>
      <c r="E124" s="80">
        <v>22</v>
      </c>
      <c r="F124" s="80">
        <v>197</v>
      </c>
      <c r="G124" s="80">
        <v>16</v>
      </c>
      <c r="H124" s="80">
        <v>13</v>
      </c>
      <c r="I124" s="73">
        <f t="shared" si="6"/>
        <v>248</v>
      </c>
      <c r="J124" s="73">
        <v>8</v>
      </c>
      <c r="K124" s="73">
        <f t="shared" si="7"/>
        <v>256</v>
      </c>
    </row>
    <row r="125" spans="1:11" ht="14.25" customHeight="1">
      <c r="A125" s="155"/>
      <c r="B125" s="72">
        <v>1192</v>
      </c>
      <c r="C125" s="156"/>
      <c r="D125" s="156" t="s">
        <v>64</v>
      </c>
      <c r="E125" s="80">
        <v>30</v>
      </c>
      <c r="F125" s="80">
        <v>192</v>
      </c>
      <c r="G125" s="80">
        <v>20</v>
      </c>
      <c r="H125" s="80">
        <v>13</v>
      </c>
      <c r="I125" s="73">
        <f t="shared" si="6"/>
        <v>255</v>
      </c>
      <c r="J125" s="73">
        <v>7</v>
      </c>
      <c r="K125" s="73">
        <f t="shared" si="7"/>
        <v>262</v>
      </c>
    </row>
    <row r="126" spans="1:11" ht="14.25" customHeight="1">
      <c r="A126" s="155"/>
      <c r="B126" s="72">
        <v>1192</v>
      </c>
      <c r="C126" s="156"/>
      <c r="D126" s="156" t="s">
        <v>152</v>
      </c>
      <c r="E126" s="80">
        <v>32</v>
      </c>
      <c r="F126" s="80">
        <v>204</v>
      </c>
      <c r="G126" s="80">
        <v>11</v>
      </c>
      <c r="H126" s="80">
        <v>12</v>
      </c>
      <c r="I126" s="73">
        <f t="shared" si="6"/>
        <v>259</v>
      </c>
      <c r="J126" s="73">
        <v>12</v>
      </c>
      <c r="K126" s="73">
        <f t="shared" si="7"/>
        <v>271</v>
      </c>
    </row>
    <row r="127" spans="1:11" ht="14.25" customHeight="1">
      <c r="A127" s="155"/>
      <c r="B127" s="72">
        <v>1193</v>
      </c>
      <c r="C127" s="156"/>
      <c r="D127" s="156" t="s">
        <v>13</v>
      </c>
      <c r="E127" s="80">
        <v>22</v>
      </c>
      <c r="F127" s="80">
        <v>201</v>
      </c>
      <c r="G127" s="80">
        <v>23</v>
      </c>
      <c r="H127" s="80">
        <v>12</v>
      </c>
      <c r="I127" s="73">
        <f t="shared" si="6"/>
        <v>258</v>
      </c>
      <c r="J127" s="73">
        <v>14</v>
      </c>
      <c r="K127" s="73">
        <f t="shared" si="7"/>
        <v>272</v>
      </c>
    </row>
    <row r="128" spans="1:11" ht="14.25" customHeight="1">
      <c r="A128" s="155"/>
      <c r="B128" s="72">
        <v>1193</v>
      </c>
      <c r="C128" s="156"/>
      <c r="D128" s="156" t="s">
        <v>64</v>
      </c>
      <c r="E128" s="80">
        <v>21</v>
      </c>
      <c r="F128" s="80">
        <v>207</v>
      </c>
      <c r="G128" s="80">
        <v>26</v>
      </c>
      <c r="H128" s="80">
        <v>12</v>
      </c>
      <c r="I128" s="73">
        <f t="shared" si="6"/>
        <v>266</v>
      </c>
      <c r="J128" s="73">
        <v>17</v>
      </c>
      <c r="K128" s="73">
        <f t="shared" si="7"/>
        <v>283</v>
      </c>
    </row>
    <row r="129" spans="1:11" ht="14.25" customHeight="1">
      <c r="A129" s="155"/>
      <c r="B129" s="72">
        <v>1193</v>
      </c>
      <c r="C129" s="156"/>
      <c r="D129" s="156" t="s">
        <v>152</v>
      </c>
      <c r="E129" s="80">
        <v>28</v>
      </c>
      <c r="F129" s="80">
        <v>200</v>
      </c>
      <c r="G129" s="80">
        <v>33</v>
      </c>
      <c r="H129" s="80">
        <v>11</v>
      </c>
      <c r="I129" s="73">
        <f t="shared" si="6"/>
        <v>272</v>
      </c>
      <c r="J129" s="73">
        <v>12</v>
      </c>
      <c r="K129" s="73">
        <f t="shared" si="7"/>
        <v>284</v>
      </c>
    </row>
    <row r="130" spans="1:11" ht="14.25" customHeight="1">
      <c r="A130" s="155"/>
      <c r="B130" s="72">
        <v>1194</v>
      </c>
      <c r="C130" s="156"/>
      <c r="D130" s="156" t="s">
        <v>13</v>
      </c>
      <c r="E130" s="80">
        <v>35</v>
      </c>
      <c r="F130" s="80">
        <v>227</v>
      </c>
      <c r="G130" s="80">
        <v>20</v>
      </c>
      <c r="H130" s="80">
        <v>21</v>
      </c>
      <c r="I130" s="73">
        <f t="shared" si="6"/>
        <v>303</v>
      </c>
      <c r="J130" s="73">
        <v>19</v>
      </c>
      <c r="K130" s="73">
        <f t="shared" si="7"/>
        <v>322</v>
      </c>
    </row>
    <row r="131" spans="1:11" ht="14.25" customHeight="1">
      <c r="A131" s="155"/>
      <c r="B131" s="72">
        <v>1194</v>
      </c>
      <c r="C131" s="156"/>
      <c r="D131" s="156" t="s">
        <v>64</v>
      </c>
      <c r="E131" s="80">
        <v>27</v>
      </c>
      <c r="F131" s="80">
        <v>278</v>
      </c>
      <c r="G131" s="80">
        <v>19</v>
      </c>
      <c r="H131" s="80">
        <v>13</v>
      </c>
      <c r="I131" s="73">
        <f t="shared" si="6"/>
        <v>337</v>
      </c>
      <c r="J131" s="73">
        <v>16</v>
      </c>
      <c r="K131" s="73">
        <f t="shared" si="7"/>
        <v>353</v>
      </c>
    </row>
    <row r="132" spans="1:11" ht="14.25" customHeight="1">
      <c r="A132" s="155"/>
      <c r="B132" s="72">
        <v>1194</v>
      </c>
      <c r="C132" s="156"/>
      <c r="D132" s="156" t="s">
        <v>152</v>
      </c>
      <c r="E132" s="80">
        <v>32</v>
      </c>
      <c r="F132" s="80">
        <v>239</v>
      </c>
      <c r="G132" s="80">
        <v>23</v>
      </c>
      <c r="H132" s="80">
        <v>17</v>
      </c>
      <c r="I132" s="73">
        <f t="shared" si="6"/>
        <v>311</v>
      </c>
      <c r="J132" s="73">
        <v>8</v>
      </c>
      <c r="K132" s="73">
        <f t="shared" si="7"/>
        <v>319</v>
      </c>
    </row>
    <row r="133" spans="1:11" ht="14.25" customHeight="1">
      <c r="A133" s="155"/>
      <c r="B133" s="72">
        <v>1195</v>
      </c>
      <c r="C133" s="156"/>
      <c r="D133" s="156" t="s">
        <v>13</v>
      </c>
      <c r="E133" s="80">
        <v>15</v>
      </c>
      <c r="F133" s="80">
        <v>208</v>
      </c>
      <c r="G133" s="80">
        <v>14</v>
      </c>
      <c r="H133" s="80">
        <v>21</v>
      </c>
      <c r="I133" s="73">
        <f t="shared" si="6"/>
        <v>258</v>
      </c>
      <c r="J133" s="73">
        <v>16</v>
      </c>
      <c r="K133" s="73">
        <f t="shared" si="7"/>
        <v>274</v>
      </c>
    </row>
    <row r="134" spans="1:11" ht="14.25" customHeight="1">
      <c r="A134" s="155"/>
      <c r="B134" s="72">
        <v>1195</v>
      </c>
      <c r="C134" s="156"/>
      <c r="D134" s="156" t="s">
        <v>15</v>
      </c>
      <c r="E134" s="80">
        <v>18</v>
      </c>
      <c r="F134" s="80">
        <v>182</v>
      </c>
      <c r="G134" s="80">
        <v>21</v>
      </c>
      <c r="H134" s="80">
        <v>20</v>
      </c>
      <c r="I134" s="73">
        <f t="shared" si="6"/>
        <v>241</v>
      </c>
      <c r="J134" s="73">
        <v>20</v>
      </c>
      <c r="K134" s="73">
        <f t="shared" si="7"/>
        <v>261</v>
      </c>
    </row>
    <row r="135" spans="1:11" ht="14.25" customHeight="1">
      <c r="A135" s="155"/>
      <c r="B135" s="72">
        <v>1196</v>
      </c>
      <c r="C135" s="156"/>
      <c r="D135" s="156" t="s">
        <v>13</v>
      </c>
      <c r="E135" s="80">
        <v>39</v>
      </c>
      <c r="F135" s="80">
        <v>171</v>
      </c>
      <c r="G135" s="80">
        <v>8</v>
      </c>
      <c r="H135" s="80">
        <v>29</v>
      </c>
      <c r="I135" s="73">
        <f t="shared" si="6"/>
        <v>247</v>
      </c>
      <c r="J135" s="73">
        <v>18</v>
      </c>
      <c r="K135" s="73">
        <f t="shared" si="7"/>
        <v>265</v>
      </c>
    </row>
    <row r="136" spans="1:11" ht="14.25" customHeight="1">
      <c r="A136" s="155"/>
      <c r="B136" s="72">
        <v>1196</v>
      </c>
      <c r="C136" s="156"/>
      <c r="D136" s="156" t="s">
        <v>15</v>
      </c>
      <c r="E136" s="80">
        <v>46</v>
      </c>
      <c r="F136" s="80">
        <v>184</v>
      </c>
      <c r="G136" s="80">
        <v>9</v>
      </c>
      <c r="H136" s="80">
        <v>29</v>
      </c>
      <c r="I136" s="73">
        <f t="shared" si="6"/>
        <v>268</v>
      </c>
      <c r="J136" s="73">
        <v>12</v>
      </c>
      <c r="K136" s="73">
        <f t="shared" si="7"/>
        <v>280</v>
      </c>
    </row>
    <row r="137" spans="1:11" ht="14.25" customHeight="1">
      <c r="A137" s="155"/>
      <c r="B137" s="72">
        <v>1197</v>
      </c>
      <c r="C137" s="156"/>
      <c r="D137" s="156" t="s">
        <v>13</v>
      </c>
      <c r="E137" s="80">
        <v>32</v>
      </c>
      <c r="F137" s="80">
        <v>124</v>
      </c>
      <c r="G137" s="80">
        <v>29</v>
      </c>
      <c r="H137" s="80">
        <v>19</v>
      </c>
      <c r="I137" s="73">
        <f t="shared" ref="I137:I156" si="8">SUM(E137:H137)</f>
        <v>204</v>
      </c>
      <c r="J137" s="73">
        <v>11</v>
      </c>
      <c r="K137" s="73">
        <f t="shared" ref="K137:K156" si="9">SUM(I137:J137)</f>
        <v>215</v>
      </c>
    </row>
    <row r="138" spans="1:11" ht="14.25" customHeight="1">
      <c r="A138" s="155"/>
      <c r="B138" s="72">
        <v>1197</v>
      </c>
      <c r="C138" s="156"/>
      <c r="D138" s="156" t="s">
        <v>15</v>
      </c>
      <c r="E138" s="80">
        <v>21</v>
      </c>
      <c r="F138" s="80">
        <v>114</v>
      </c>
      <c r="G138" s="80">
        <v>21</v>
      </c>
      <c r="H138" s="80">
        <v>24</v>
      </c>
      <c r="I138" s="73">
        <f t="shared" si="8"/>
        <v>180</v>
      </c>
      <c r="J138" s="73">
        <v>13</v>
      </c>
      <c r="K138" s="73">
        <f t="shared" si="9"/>
        <v>193</v>
      </c>
    </row>
    <row r="139" spans="1:11" ht="14.25" customHeight="1">
      <c r="A139" s="65" t="s">
        <v>284</v>
      </c>
      <c r="B139" s="72">
        <v>1198</v>
      </c>
      <c r="C139" s="156"/>
      <c r="D139" s="156" t="s">
        <v>13</v>
      </c>
      <c r="E139" s="80">
        <v>20</v>
      </c>
      <c r="F139" s="80">
        <v>73</v>
      </c>
      <c r="G139" s="80">
        <v>17</v>
      </c>
      <c r="H139" s="80">
        <v>32</v>
      </c>
      <c r="I139" s="73">
        <f t="shared" si="8"/>
        <v>142</v>
      </c>
      <c r="J139" s="73">
        <v>6</v>
      </c>
      <c r="K139" s="73">
        <f t="shared" si="9"/>
        <v>148</v>
      </c>
    </row>
    <row r="140" spans="1:11" ht="14.25" customHeight="1">
      <c r="A140" s="155"/>
      <c r="B140" s="72">
        <v>1199</v>
      </c>
      <c r="C140" s="156"/>
      <c r="D140" s="156" t="s">
        <v>13</v>
      </c>
      <c r="E140" s="80">
        <v>18</v>
      </c>
      <c r="F140" s="80">
        <v>71</v>
      </c>
      <c r="G140" s="80">
        <v>23</v>
      </c>
      <c r="H140" s="80">
        <v>30</v>
      </c>
      <c r="I140" s="73">
        <f t="shared" si="8"/>
        <v>142</v>
      </c>
      <c r="J140" s="73">
        <v>23</v>
      </c>
      <c r="K140" s="73">
        <f t="shared" si="9"/>
        <v>165</v>
      </c>
    </row>
    <row r="141" spans="1:11" ht="14.25" customHeight="1">
      <c r="A141" s="155"/>
      <c r="B141" s="72">
        <v>1200</v>
      </c>
      <c r="C141" s="156"/>
      <c r="D141" s="156" t="s">
        <v>13</v>
      </c>
      <c r="E141" s="80">
        <v>29</v>
      </c>
      <c r="F141" s="80">
        <v>136</v>
      </c>
      <c r="G141" s="80">
        <v>18</v>
      </c>
      <c r="H141" s="80">
        <v>36</v>
      </c>
      <c r="I141" s="73">
        <f t="shared" si="8"/>
        <v>219</v>
      </c>
      <c r="J141" s="73">
        <v>8</v>
      </c>
      <c r="K141" s="73">
        <f t="shared" si="9"/>
        <v>227</v>
      </c>
    </row>
    <row r="142" spans="1:11" ht="14.25" customHeight="1">
      <c r="A142" s="155"/>
      <c r="B142" s="72">
        <v>1200</v>
      </c>
      <c r="C142" s="156"/>
      <c r="D142" s="156" t="s">
        <v>15</v>
      </c>
      <c r="E142" s="80">
        <v>29</v>
      </c>
      <c r="F142" s="80">
        <v>149</v>
      </c>
      <c r="G142" s="80">
        <v>18</v>
      </c>
      <c r="H142" s="80">
        <v>27</v>
      </c>
      <c r="I142" s="73">
        <f t="shared" si="8"/>
        <v>223</v>
      </c>
      <c r="J142" s="73">
        <v>0</v>
      </c>
      <c r="K142" s="73">
        <f t="shared" si="9"/>
        <v>223</v>
      </c>
    </row>
    <row r="143" spans="1:11" ht="14.25" customHeight="1">
      <c r="A143" s="155"/>
      <c r="B143" s="72">
        <v>1201</v>
      </c>
      <c r="C143" s="156"/>
      <c r="D143" s="156" t="s">
        <v>13</v>
      </c>
      <c r="E143" s="80">
        <v>19</v>
      </c>
      <c r="F143" s="80">
        <v>117</v>
      </c>
      <c r="G143" s="80">
        <v>17</v>
      </c>
      <c r="H143" s="80">
        <v>20</v>
      </c>
      <c r="I143" s="73">
        <f t="shared" si="8"/>
        <v>173</v>
      </c>
      <c r="J143" s="73">
        <v>27</v>
      </c>
      <c r="K143" s="73">
        <f t="shared" si="9"/>
        <v>200</v>
      </c>
    </row>
    <row r="144" spans="1:11" ht="14.25" customHeight="1">
      <c r="A144" s="155"/>
      <c r="B144" s="72">
        <v>1202</v>
      </c>
      <c r="C144" s="156"/>
      <c r="D144" s="156" t="s">
        <v>13</v>
      </c>
      <c r="E144" s="80">
        <v>15</v>
      </c>
      <c r="F144" s="80">
        <v>114</v>
      </c>
      <c r="G144" s="80">
        <v>38</v>
      </c>
      <c r="H144" s="80">
        <v>18</v>
      </c>
      <c r="I144" s="73">
        <f t="shared" si="8"/>
        <v>185</v>
      </c>
      <c r="J144" s="73">
        <v>6</v>
      </c>
      <c r="K144" s="73">
        <f t="shared" si="9"/>
        <v>191</v>
      </c>
    </row>
    <row r="145" spans="1:12" ht="14.25" customHeight="1">
      <c r="A145" s="155"/>
      <c r="B145" s="72">
        <v>1203</v>
      </c>
      <c r="C145" s="156"/>
      <c r="D145" s="156" t="s">
        <v>13</v>
      </c>
      <c r="E145" s="80">
        <v>48</v>
      </c>
      <c r="F145" s="80">
        <v>167</v>
      </c>
      <c r="G145" s="80">
        <v>65</v>
      </c>
      <c r="H145" s="80">
        <v>38</v>
      </c>
      <c r="I145" s="73">
        <f t="shared" si="8"/>
        <v>318</v>
      </c>
      <c r="J145" s="73">
        <v>4</v>
      </c>
      <c r="K145" s="73">
        <f t="shared" si="9"/>
        <v>322</v>
      </c>
    </row>
    <row r="146" spans="1:12" ht="14.25" customHeight="1">
      <c r="A146" s="155"/>
      <c r="B146" s="72">
        <v>1204</v>
      </c>
      <c r="C146" s="156"/>
      <c r="D146" s="156" t="s">
        <v>13</v>
      </c>
      <c r="E146" s="80">
        <v>25</v>
      </c>
      <c r="F146" s="80">
        <v>117</v>
      </c>
      <c r="G146" s="80">
        <v>35</v>
      </c>
      <c r="H146" s="80">
        <v>42</v>
      </c>
      <c r="I146" s="73">
        <f t="shared" si="8"/>
        <v>219</v>
      </c>
      <c r="J146" s="73">
        <v>6</v>
      </c>
      <c r="K146" s="73">
        <f t="shared" si="9"/>
        <v>225</v>
      </c>
    </row>
    <row r="147" spans="1:12" ht="14.25" customHeight="1">
      <c r="A147" s="65"/>
      <c r="B147" s="72">
        <v>1204</v>
      </c>
      <c r="C147" s="156"/>
      <c r="D147" s="156" t="s">
        <v>15</v>
      </c>
      <c r="E147" s="80">
        <v>41</v>
      </c>
      <c r="F147" s="80">
        <v>90</v>
      </c>
      <c r="G147" s="80">
        <v>33</v>
      </c>
      <c r="H147" s="80">
        <v>36</v>
      </c>
      <c r="I147" s="73">
        <f t="shared" si="8"/>
        <v>200</v>
      </c>
      <c r="J147" s="73">
        <v>17</v>
      </c>
      <c r="K147" s="73">
        <f t="shared" si="9"/>
        <v>217</v>
      </c>
    </row>
    <row r="148" spans="1:12" ht="14.25" customHeight="1">
      <c r="A148" s="155"/>
      <c r="B148" s="72">
        <v>1205</v>
      </c>
      <c r="C148" s="156"/>
      <c r="D148" s="156" t="s">
        <v>13</v>
      </c>
      <c r="E148" s="80">
        <v>23</v>
      </c>
      <c r="F148" s="80">
        <v>90</v>
      </c>
      <c r="G148" s="80">
        <v>24</v>
      </c>
      <c r="H148" s="80">
        <v>18</v>
      </c>
      <c r="I148" s="73">
        <f t="shared" si="8"/>
        <v>155</v>
      </c>
      <c r="J148" s="73">
        <v>42</v>
      </c>
      <c r="K148" s="73">
        <f t="shared" si="9"/>
        <v>197</v>
      </c>
    </row>
    <row r="149" spans="1:12" ht="14.25" customHeight="1">
      <c r="A149" s="155"/>
      <c r="B149" s="72">
        <v>1205</v>
      </c>
      <c r="C149" s="156"/>
      <c r="D149" s="156" t="s">
        <v>15</v>
      </c>
      <c r="E149" s="80">
        <v>33</v>
      </c>
      <c r="F149" s="80">
        <v>86</v>
      </c>
      <c r="G149" s="80">
        <v>26</v>
      </c>
      <c r="H149" s="80">
        <v>26</v>
      </c>
      <c r="I149" s="73">
        <f t="shared" si="8"/>
        <v>171</v>
      </c>
      <c r="J149" s="73">
        <v>14</v>
      </c>
      <c r="K149" s="73">
        <f t="shared" si="9"/>
        <v>185</v>
      </c>
    </row>
    <row r="150" spans="1:12" ht="14.25" customHeight="1">
      <c r="A150" s="155"/>
      <c r="B150" s="72">
        <v>1206</v>
      </c>
      <c r="C150" s="156"/>
      <c r="D150" s="156" t="s">
        <v>13</v>
      </c>
      <c r="E150" s="80">
        <v>32</v>
      </c>
      <c r="F150" s="80">
        <v>168</v>
      </c>
      <c r="G150" s="80">
        <v>57</v>
      </c>
      <c r="H150" s="80">
        <v>19</v>
      </c>
      <c r="I150" s="73">
        <f t="shared" si="8"/>
        <v>276</v>
      </c>
      <c r="J150" s="73">
        <v>8</v>
      </c>
      <c r="K150" s="73">
        <f t="shared" si="9"/>
        <v>284</v>
      </c>
    </row>
    <row r="151" spans="1:12" ht="14.25" customHeight="1">
      <c r="A151" s="155"/>
      <c r="B151" s="72">
        <v>1206</v>
      </c>
      <c r="C151" s="156"/>
      <c r="D151" s="156" t="s">
        <v>15</v>
      </c>
      <c r="E151" s="80">
        <v>21</v>
      </c>
      <c r="F151" s="80">
        <v>133</v>
      </c>
      <c r="G151" s="80">
        <v>71</v>
      </c>
      <c r="H151" s="80">
        <v>15</v>
      </c>
      <c r="I151" s="73">
        <f t="shared" si="8"/>
        <v>240</v>
      </c>
      <c r="J151" s="73">
        <v>14</v>
      </c>
      <c r="K151" s="73">
        <f t="shared" si="9"/>
        <v>254</v>
      </c>
    </row>
    <row r="152" spans="1:12" ht="14.25" customHeight="1">
      <c r="A152" s="155"/>
      <c r="B152" s="72">
        <v>1207</v>
      </c>
      <c r="C152" s="156"/>
      <c r="D152" s="156" t="s">
        <v>13</v>
      </c>
      <c r="E152" s="80">
        <v>54</v>
      </c>
      <c r="F152" s="80">
        <v>107</v>
      </c>
      <c r="G152" s="80">
        <v>39</v>
      </c>
      <c r="H152" s="80">
        <v>43</v>
      </c>
      <c r="I152" s="73">
        <f t="shared" si="8"/>
        <v>243</v>
      </c>
      <c r="J152" s="73">
        <v>15</v>
      </c>
      <c r="K152" s="73">
        <f t="shared" si="9"/>
        <v>258</v>
      </c>
    </row>
    <row r="153" spans="1:12" ht="14.25" customHeight="1">
      <c r="A153" s="155"/>
      <c r="B153" s="72">
        <v>1208</v>
      </c>
      <c r="C153" s="156"/>
      <c r="D153" s="156" t="s">
        <v>13</v>
      </c>
      <c r="E153" s="80">
        <v>29</v>
      </c>
      <c r="F153" s="80">
        <v>92</v>
      </c>
      <c r="G153" s="80">
        <v>23</v>
      </c>
      <c r="H153" s="80">
        <v>18</v>
      </c>
      <c r="I153" s="73">
        <f t="shared" si="8"/>
        <v>162</v>
      </c>
      <c r="J153" s="73">
        <v>9</v>
      </c>
      <c r="K153" s="73">
        <f t="shared" si="9"/>
        <v>171</v>
      </c>
    </row>
    <row r="154" spans="1:12" ht="14.25" customHeight="1">
      <c r="A154" s="155"/>
      <c r="B154" s="72">
        <v>1209</v>
      </c>
      <c r="C154" s="156"/>
      <c r="D154" s="156" t="s">
        <v>13</v>
      </c>
      <c r="E154" s="80">
        <v>37</v>
      </c>
      <c r="F154" s="80">
        <v>128</v>
      </c>
      <c r="G154" s="80">
        <v>37</v>
      </c>
      <c r="H154" s="80">
        <v>24</v>
      </c>
      <c r="I154" s="73">
        <f t="shared" si="8"/>
        <v>226</v>
      </c>
      <c r="J154" s="73">
        <v>9</v>
      </c>
      <c r="K154" s="73">
        <f t="shared" si="9"/>
        <v>235</v>
      </c>
    </row>
    <row r="155" spans="1:12" ht="14.25" customHeight="1">
      <c r="A155" s="155"/>
      <c r="B155" s="72">
        <v>1209</v>
      </c>
      <c r="C155" s="156"/>
      <c r="D155" s="156" t="s">
        <v>15</v>
      </c>
      <c r="E155" s="80">
        <v>49</v>
      </c>
      <c r="F155" s="80">
        <v>129</v>
      </c>
      <c r="G155" s="80">
        <v>37</v>
      </c>
      <c r="H155" s="80">
        <v>27</v>
      </c>
      <c r="I155" s="73">
        <f t="shared" si="8"/>
        <v>242</v>
      </c>
      <c r="J155" s="73">
        <v>7</v>
      </c>
      <c r="K155" s="73">
        <f t="shared" si="9"/>
        <v>249</v>
      </c>
    </row>
    <row r="156" spans="1:12" ht="14.25" customHeight="1" thickBot="1">
      <c r="A156" s="155"/>
      <c r="B156" s="72">
        <v>1210</v>
      </c>
      <c r="C156" s="156"/>
      <c r="D156" s="156" t="s">
        <v>13</v>
      </c>
      <c r="E156" s="81">
        <v>39</v>
      </c>
      <c r="F156" s="80">
        <v>108</v>
      </c>
      <c r="G156" s="80">
        <v>26</v>
      </c>
      <c r="H156" s="80">
        <v>34</v>
      </c>
      <c r="I156" s="73">
        <f t="shared" si="8"/>
        <v>207</v>
      </c>
      <c r="J156" s="73">
        <v>12</v>
      </c>
      <c r="K156" s="73">
        <f t="shared" si="9"/>
        <v>219</v>
      </c>
    </row>
    <row r="157" spans="1:12" ht="14.25" customHeight="1" thickBot="1">
      <c r="A157" s="260"/>
      <c r="B157" s="305" t="s">
        <v>19</v>
      </c>
      <c r="C157" s="305"/>
      <c r="D157" s="306"/>
      <c r="E157" s="91">
        <f t="shared" ref="E157:K157" si="10">SUM(E13:E156)</f>
        <v>6326</v>
      </c>
      <c r="F157" s="91">
        <f t="shared" si="10"/>
        <v>26859</v>
      </c>
      <c r="G157" s="91">
        <f t="shared" si="10"/>
        <v>4600</v>
      </c>
      <c r="H157" s="91">
        <f t="shared" si="10"/>
        <v>3757</v>
      </c>
      <c r="I157" s="91">
        <f t="shared" si="10"/>
        <v>41542</v>
      </c>
      <c r="J157" s="91">
        <f t="shared" si="10"/>
        <v>1849</v>
      </c>
      <c r="K157" s="91">
        <f t="shared" si="10"/>
        <v>43391</v>
      </c>
      <c r="L157" s="14"/>
    </row>
    <row r="158" spans="1:12" ht="14.25" customHeight="1"/>
    <row r="159" spans="1:12" ht="14.25" customHeight="1"/>
    <row r="160" spans="1:12" ht="14.25" customHeight="1"/>
    <row r="161" ht="14.25" customHeight="1"/>
    <row r="162" ht="14.25" customHeight="1"/>
    <row r="163" ht="14.25" customHeight="1"/>
  </sheetData>
  <mergeCells count="14">
    <mergeCell ref="B157:D157"/>
    <mergeCell ref="A8:A10"/>
    <mergeCell ref="B8:B10"/>
    <mergeCell ref="C8:D8"/>
    <mergeCell ref="A7:K7"/>
    <mergeCell ref="I8:I10"/>
    <mergeCell ref="J8:J10"/>
    <mergeCell ref="K8:K10"/>
    <mergeCell ref="C9:C10"/>
    <mergeCell ref="D9:D10"/>
    <mergeCell ref="E8:E9"/>
    <mergeCell ref="F8:F9"/>
    <mergeCell ref="H8:H9"/>
    <mergeCell ref="G8:G9"/>
  </mergeCells>
  <phoneticPr fontId="0" type="noConversion"/>
  <printOptions horizontalCentered="1"/>
  <pageMargins left="0.43307086614173229" right="0.27559055118110237" top="0.39370078740157483" bottom="0.59055118110236227" header="0" footer="1.06"/>
  <pageSetup paperSize="5" scale="85" orientation="portrait" horizontalDpi="4294967295" r:id="rId1"/>
  <headerFooter alignWithMargins="0">
    <oddFooter>&amp;RPágina &amp;P</oddFooter>
  </headerFooter>
  <rowBreaks count="2" manualBreakCount="2">
    <brk id="75" max="16383" man="1"/>
    <brk id="138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521"/>
  <sheetViews>
    <sheetView view="pageBreakPreview" zoomScaleNormal="100" workbookViewId="0" xr3:uid="{44B22561-5205-5C8A-B808-2C70100D228F}">
      <pane ySplit="11" topLeftCell="A12" activePane="bottomLeft" state="frozen"/>
      <selection pane="bottomLeft" activeCell="I439" sqref="I439"/>
    </sheetView>
  </sheetViews>
  <sheetFormatPr defaultRowHeight="12.75"/>
  <cols>
    <col min="1" max="1" width="19" style="160" customWidth="1"/>
    <col min="2" max="2" width="9.140625" customWidth="1"/>
    <col min="3" max="3" width="4.42578125" customWidth="1"/>
    <col min="4" max="4" width="8.5703125" bestFit="1" customWidth="1"/>
    <col min="5" max="8" width="8.42578125" customWidth="1"/>
    <col min="9" max="11" width="9.7109375" customWidth="1"/>
    <col min="12" max="256" width="11.42578125" customWidth="1"/>
  </cols>
  <sheetData>
    <row r="1" spans="1:11" ht="24" customHeight="1">
      <c r="A1" s="242"/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1" ht="22.5" customHeight="1">
      <c r="A2" s="242"/>
      <c r="B2" s="244"/>
      <c r="C2" s="244"/>
      <c r="D2" s="244"/>
      <c r="E2" s="244"/>
      <c r="F2" s="244"/>
      <c r="G2" s="244"/>
      <c r="H2" s="244"/>
      <c r="I2" s="244"/>
      <c r="J2" s="244"/>
      <c r="K2" s="244"/>
    </row>
    <row r="3" spans="1:11" ht="18" customHeight="1">
      <c r="A3" s="242"/>
      <c r="B3" s="242"/>
      <c r="C3" s="242"/>
      <c r="D3" s="242"/>
      <c r="E3" s="242"/>
      <c r="F3" s="242"/>
      <c r="G3" s="242"/>
      <c r="H3" s="242"/>
      <c r="I3" s="242"/>
      <c r="J3" s="242"/>
      <c r="K3" s="242"/>
    </row>
    <row r="4" spans="1:11" ht="18.75" customHeight="1">
      <c r="A4" s="242"/>
      <c r="B4" s="245" t="s">
        <v>0</v>
      </c>
      <c r="C4" s="246"/>
      <c r="D4" s="246"/>
      <c r="E4" s="246"/>
      <c r="F4" s="246"/>
      <c r="G4" s="247"/>
      <c r="H4" s="248"/>
      <c r="I4" s="248"/>
      <c r="J4" s="248"/>
      <c r="K4" s="248"/>
    </row>
    <row r="5" spans="1:11" ht="18" customHeight="1">
      <c r="A5" s="242"/>
      <c r="B5" s="245"/>
      <c r="C5" s="245" t="s">
        <v>1</v>
      </c>
      <c r="D5" s="249"/>
      <c r="E5" s="249"/>
      <c r="F5" s="246"/>
      <c r="G5" s="247"/>
      <c r="H5" s="248"/>
      <c r="I5" s="248"/>
      <c r="J5" s="248"/>
      <c r="K5" s="248"/>
    </row>
    <row r="6" spans="1:11" ht="24" customHeight="1">
      <c r="A6" s="242"/>
      <c r="B6" s="242"/>
      <c r="C6" s="242"/>
      <c r="D6" s="245" t="s">
        <v>2</v>
      </c>
      <c r="E6" s="249"/>
      <c r="F6" s="249"/>
      <c r="G6" s="250"/>
      <c r="H6" s="250"/>
      <c r="I6" s="250"/>
      <c r="J6" s="250"/>
      <c r="K6" s="250"/>
    </row>
    <row r="7" spans="1:11">
      <c r="A7" s="304"/>
      <c r="B7" s="304"/>
      <c r="C7" s="304"/>
      <c r="D7" s="304"/>
      <c r="E7" s="304"/>
      <c r="F7" s="304"/>
      <c r="G7" s="304"/>
      <c r="H7" s="304"/>
      <c r="I7" s="304"/>
      <c r="J7" s="304"/>
      <c r="K7" s="304"/>
    </row>
    <row r="8" spans="1:11" ht="14.25" customHeight="1">
      <c r="A8" s="310" t="s">
        <v>3</v>
      </c>
      <c r="B8" s="310" t="s">
        <v>4</v>
      </c>
      <c r="C8" s="313" t="s">
        <v>5</v>
      </c>
      <c r="D8" s="313"/>
      <c r="E8" s="302"/>
      <c r="F8" s="302"/>
      <c r="G8" s="302"/>
      <c r="H8" s="302"/>
      <c r="I8" s="307" t="s">
        <v>6</v>
      </c>
      <c r="J8" s="307" t="s">
        <v>7</v>
      </c>
      <c r="K8" s="307" t="s">
        <v>8</v>
      </c>
    </row>
    <row r="9" spans="1:11" ht="14.25" customHeight="1">
      <c r="A9" s="311"/>
      <c r="B9" s="311"/>
      <c r="C9" s="310" t="s">
        <v>282</v>
      </c>
      <c r="D9" s="310" t="s">
        <v>10</v>
      </c>
      <c r="E9" s="303"/>
      <c r="F9" s="303"/>
      <c r="G9" s="303"/>
      <c r="H9" s="303"/>
      <c r="I9" s="308"/>
      <c r="J9" s="308"/>
      <c r="K9" s="308"/>
    </row>
    <row r="10" spans="1:11" ht="9.75" customHeight="1">
      <c r="A10" s="312"/>
      <c r="B10" s="312"/>
      <c r="C10" s="312"/>
      <c r="D10" s="312"/>
      <c r="E10" s="186" t="s">
        <v>11</v>
      </c>
      <c r="F10" s="186" t="s">
        <v>11</v>
      </c>
      <c r="G10" s="186" t="s">
        <v>11</v>
      </c>
      <c r="H10" s="186" t="s">
        <v>11</v>
      </c>
      <c r="I10" s="309"/>
      <c r="J10" s="309"/>
      <c r="K10" s="309"/>
    </row>
    <row r="11" spans="1:11" s="13" customFormat="1" ht="3" customHeight="1">
      <c r="A11" s="58"/>
      <c r="B11" s="58"/>
      <c r="C11" s="58"/>
      <c r="D11" s="58"/>
      <c r="E11" s="59"/>
      <c r="F11" s="59"/>
      <c r="G11" s="59"/>
      <c r="H11" s="59"/>
      <c r="I11" s="57"/>
      <c r="J11" s="57"/>
      <c r="K11" s="57"/>
    </row>
    <row r="12" spans="1:11" s="13" customFormat="1" ht="3" customHeight="1">
      <c r="A12" s="58"/>
      <c r="B12" s="58"/>
      <c r="C12" s="58"/>
      <c r="D12" s="58"/>
      <c r="E12" s="59"/>
      <c r="F12" s="59"/>
      <c r="G12" s="59"/>
      <c r="H12" s="59"/>
      <c r="I12" s="57"/>
      <c r="J12" s="57"/>
      <c r="K12" s="57"/>
    </row>
    <row r="13" spans="1:11">
      <c r="A13" s="237" t="s">
        <v>285</v>
      </c>
      <c r="B13" s="158">
        <v>995</v>
      </c>
      <c r="C13" s="158">
        <v>3</v>
      </c>
      <c r="D13" s="72" t="s">
        <v>13</v>
      </c>
      <c r="E13" s="72">
        <v>98</v>
      </c>
      <c r="F13" s="72">
        <v>108</v>
      </c>
      <c r="G13" s="72">
        <v>31</v>
      </c>
      <c r="H13" s="72">
        <v>1</v>
      </c>
      <c r="I13" s="73">
        <f t="shared" ref="I13:I76" si="0">SUM(E13:H13)</f>
        <v>238</v>
      </c>
      <c r="J13" s="72">
        <v>4</v>
      </c>
      <c r="K13" s="80">
        <f t="shared" ref="K13:K76" si="1">SUM(I13:J13)</f>
        <v>242</v>
      </c>
    </row>
    <row r="14" spans="1:11">
      <c r="A14" s="237" t="s">
        <v>286</v>
      </c>
      <c r="B14" s="158">
        <v>995</v>
      </c>
      <c r="C14" s="158">
        <v>1</v>
      </c>
      <c r="D14" s="72" t="s">
        <v>64</v>
      </c>
      <c r="E14" s="72">
        <v>99</v>
      </c>
      <c r="F14" s="72">
        <v>107</v>
      </c>
      <c r="G14" s="72">
        <v>18</v>
      </c>
      <c r="H14" s="72">
        <v>2</v>
      </c>
      <c r="I14" s="73">
        <f t="shared" si="0"/>
        <v>226</v>
      </c>
      <c r="J14" s="72">
        <v>5</v>
      </c>
      <c r="K14" s="80">
        <f t="shared" si="1"/>
        <v>231</v>
      </c>
    </row>
    <row r="15" spans="1:11">
      <c r="A15" s="237" t="s">
        <v>16</v>
      </c>
      <c r="B15" s="158">
        <v>995</v>
      </c>
      <c r="C15" s="158">
        <v>2</v>
      </c>
      <c r="D15" s="72" t="s">
        <v>152</v>
      </c>
      <c r="E15" s="72">
        <v>108</v>
      </c>
      <c r="F15" s="72">
        <v>135</v>
      </c>
      <c r="G15" s="72">
        <v>24</v>
      </c>
      <c r="H15" s="72">
        <v>0</v>
      </c>
      <c r="I15" s="73">
        <f t="shared" si="0"/>
        <v>267</v>
      </c>
      <c r="J15" s="72">
        <v>6</v>
      </c>
      <c r="K15" s="80">
        <f t="shared" si="1"/>
        <v>273</v>
      </c>
    </row>
    <row r="16" spans="1:11">
      <c r="A16" s="101"/>
      <c r="B16" s="158">
        <v>995</v>
      </c>
      <c r="C16" s="158">
        <v>5</v>
      </c>
      <c r="D16" s="72" t="s">
        <v>268</v>
      </c>
      <c r="E16" s="72">
        <v>97</v>
      </c>
      <c r="F16" s="72">
        <v>102</v>
      </c>
      <c r="G16" s="72">
        <v>29</v>
      </c>
      <c r="H16" s="72">
        <v>4</v>
      </c>
      <c r="I16" s="73">
        <f t="shared" si="0"/>
        <v>232</v>
      </c>
      <c r="J16" s="72">
        <v>0</v>
      </c>
      <c r="K16" s="80">
        <f t="shared" si="1"/>
        <v>232</v>
      </c>
    </row>
    <row r="17" spans="1:11">
      <c r="A17" s="101"/>
      <c r="B17" s="158">
        <v>995</v>
      </c>
      <c r="C17" s="158">
        <v>6</v>
      </c>
      <c r="D17" s="72" t="s">
        <v>269</v>
      </c>
      <c r="E17" s="72">
        <v>103</v>
      </c>
      <c r="F17" s="72">
        <v>116</v>
      </c>
      <c r="G17" s="72">
        <v>27</v>
      </c>
      <c r="H17" s="72">
        <v>1</v>
      </c>
      <c r="I17" s="73">
        <f t="shared" si="0"/>
        <v>247</v>
      </c>
      <c r="J17" s="72">
        <v>3</v>
      </c>
      <c r="K17" s="80">
        <f t="shared" si="1"/>
        <v>250</v>
      </c>
    </row>
    <row r="18" spans="1:11">
      <c r="A18" s="101"/>
      <c r="B18" s="158">
        <v>995</v>
      </c>
      <c r="C18" s="158">
        <v>4</v>
      </c>
      <c r="D18" s="72" t="s">
        <v>272</v>
      </c>
      <c r="E18" s="72">
        <v>121</v>
      </c>
      <c r="F18" s="72">
        <v>100</v>
      </c>
      <c r="G18" s="72">
        <v>31</v>
      </c>
      <c r="H18" s="72">
        <v>0</v>
      </c>
      <c r="I18" s="73">
        <f t="shared" si="0"/>
        <v>252</v>
      </c>
      <c r="J18" s="72">
        <v>3</v>
      </c>
      <c r="K18" s="80">
        <f t="shared" si="1"/>
        <v>255</v>
      </c>
    </row>
    <row r="19" spans="1:11">
      <c r="A19" s="101"/>
      <c r="B19" s="158">
        <v>995</v>
      </c>
      <c r="C19" s="158">
        <v>7</v>
      </c>
      <c r="D19" s="72" t="s">
        <v>273</v>
      </c>
      <c r="E19" s="72">
        <v>106</v>
      </c>
      <c r="F19" s="72">
        <v>122</v>
      </c>
      <c r="G19" s="72">
        <v>40</v>
      </c>
      <c r="H19" s="72">
        <v>2</v>
      </c>
      <c r="I19" s="73">
        <f t="shared" si="0"/>
        <v>270</v>
      </c>
      <c r="J19" s="72">
        <v>6</v>
      </c>
      <c r="K19" s="80">
        <f t="shared" si="1"/>
        <v>276</v>
      </c>
    </row>
    <row r="20" spans="1:11">
      <c r="A20" s="101"/>
      <c r="B20" s="158">
        <v>996</v>
      </c>
      <c r="C20" s="158">
        <v>8</v>
      </c>
      <c r="D20" s="72" t="s">
        <v>13</v>
      </c>
      <c r="E20" s="72">
        <v>78</v>
      </c>
      <c r="F20" s="72">
        <v>91</v>
      </c>
      <c r="G20" s="72">
        <v>36</v>
      </c>
      <c r="H20" s="72">
        <v>1</v>
      </c>
      <c r="I20" s="73">
        <f t="shared" si="0"/>
        <v>206</v>
      </c>
      <c r="J20" s="72">
        <v>3</v>
      </c>
      <c r="K20" s="80">
        <f t="shared" si="1"/>
        <v>209</v>
      </c>
    </row>
    <row r="21" spans="1:11">
      <c r="A21" s="101"/>
      <c r="B21" s="158">
        <v>996</v>
      </c>
      <c r="C21" s="158">
        <v>10</v>
      </c>
      <c r="D21" s="72" t="s">
        <v>64</v>
      </c>
      <c r="E21" s="72">
        <v>77</v>
      </c>
      <c r="F21" s="72">
        <v>109</v>
      </c>
      <c r="G21" s="72">
        <v>34</v>
      </c>
      <c r="H21" s="72">
        <v>4</v>
      </c>
      <c r="I21" s="73">
        <f t="shared" si="0"/>
        <v>224</v>
      </c>
      <c r="J21" s="72">
        <v>7</v>
      </c>
      <c r="K21" s="80">
        <f t="shared" si="1"/>
        <v>231</v>
      </c>
    </row>
    <row r="22" spans="1:11">
      <c r="A22" s="101"/>
      <c r="B22" s="158">
        <v>996</v>
      </c>
      <c r="C22" s="158">
        <v>9</v>
      </c>
      <c r="D22" s="72" t="s">
        <v>152</v>
      </c>
      <c r="E22" s="72">
        <v>74</v>
      </c>
      <c r="F22" s="72">
        <v>94</v>
      </c>
      <c r="G22" s="72">
        <v>25</v>
      </c>
      <c r="H22" s="72">
        <v>2</v>
      </c>
      <c r="I22" s="73">
        <f t="shared" si="0"/>
        <v>195</v>
      </c>
      <c r="J22" s="72">
        <v>9</v>
      </c>
      <c r="K22" s="80">
        <f t="shared" si="1"/>
        <v>204</v>
      </c>
    </row>
    <row r="23" spans="1:11">
      <c r="A23" s="101"/>
      <c r="B23" s="158">
        <v>997</v>
      </c>
      <c r="C23" s="158">
        <v>13</v>
      </c>
      <c r="D23" s="72" t="s">
        <v>13</v>
      </c>
      <c r="E23" s="72">
        <v>91</v>
      </c>
      <c r="F23" s="72">
        <v>124</v>
      </c>
      <c r="G23" s="72">
        <v>53</v>
      </c>
      <c r="H23" s="72">
        <v>4</v>
      </c>
      <c r="I23" s="73">
        <f t="shared" si="0"/>
        <v>272</v>
      </c>
      <c r="J23" s="72">
        <v>1</v>
      </c>
      <c r="K23" s="80">
        <f t="shared" si="1"/>
        <v>273</v>
      </c>
    </row>
    <row r="24" spans="1:11">
      <c r="A24" s="101"/>
      <c r="B24" s="158">
        <v>997</v>
      </c>
      <c r="C24" s="158">
        <v>12</v>
      </c>
      <c r="D24" s="72" t="s">
        <v>64</v>
      </c>
      <c r="E24" s="72">
        <v>105</v>
      </c>
      <c r="F24" s="72">
        <v>140</v>
      </c>
      <c r="G24" s="72">
        <v>51</v>
      </c>
      <c r="H24" s="72">
        <v>4</v>
      </c>
      <c r="I24" s="73">
        <f t="shared" si="0"/>
        <v>300</v>
      </c>
      <c r="J24" s="72">
        <v>1</v>
      </c>
      <c r="K24" s="80">
        <f t="shared" si="1"/>
        <v>301</v>
      </c>
    </row>
    <row r="25" spans="1:11">
      <c r="A25" s="101"/>
      <c r="B25" s="158">
        <v>997</v>
      </c>
      <c r="C25" s="158">
        <v>11</v>
      </c>
      <c r="D25" s="72" t="s">
        <v>152</v>
      </c>
      <c r="E25" s="72">
        <v>93</v>
      </c>
      <c r="F25" s="72">
        <v>131</v>
      </c>
      <c r="G25" s="72">
        <v>60</v>
      </c>
      <c r="H25" s="72">
        <v>4</v>
      </c>
      <c r="I25" s="73">
        <f t="shared" si="0"/>
        <v>288</v>
      </c>
      <c r="J25" s="72">
        <v>6</v>
      </c>
      <c r="K25" s="80">
        <f t="shared" si="1"/>
        <v>294</v>
      </c>
    </row>
    <row r="26" spans="1:11">
      <c r="A26" s="101"/>
      <c r="B26" s="158">
        <v>998</v>
      </c>
      <c r="C26" s="158">
        <v>14</v>
      </c>
      <c r="D26" s="72" t="s">
        <v>13</v>
      </c>
      <c r="E26" s="72">
        <v>108</v>
      </c>
      <c r="F26" s="72">
        <v>190</v>
      </c>
      <c r="G26" s="72">
        <v>39</v>
      </c>
      <c r="H26" s="72">
        <v>2</v>
      </c>
      <c r="I26" s="73">
        <f t="shared" si="0"/>
        <v>339</v>
      </c>
      <c r="J26" s="72">
        <v>6</v>
      </c>
      <c r="K26" s="80">
        <f t="shared" si="1"/>
        <v>345</v>
      </c>
    </row>
    <row r="27" spans="1:11">
      <c r="A27" s="101"/>
      <c r="B27" s="158">
        <v>998</v>
      </c>
      <c r="C27" s="158">
        <v>15</v>
      </c>
      <c r="D27" s="72" t="s">
        <v>15</v>
      </c>
      <c r="E27" s="72">
        <v>103</v>
      </c>
      <c r="F27" s="72">
        <v>188</v>
      </c>
      <c r="G27" s="72">
        <v>36</v>
      </c>
      <c r="H27" s="72">
        <v>6</v>
      </c>
      <c r="I27" s="73">
        <f t="shared" si="0"/>
        <v>333</v>
      </c>
      <c r="J27" s="72">
        <v>9</v>
      </c>
      <c r="K27" s="80">
        <f t="shared" si="1"/>
        <v>342</v>
      </c>
    </row>
    <row r="28" spans="1:11">
      <c r="A28" s="101"/>
      <c r="B28" s="158">
        <v>999</v>
      </c>
      <c r="C28" s="158">
        <v>16</v>
      </c>
      <c r="D28" s="72" t="s">
        <v>13</v>
      </c>
      <c r="E28" s="72">
        <v>113</v>
      </c>
      <c r="F28" s="72">
        <v>91</v>
      </c>
      <c r="G28" s="72">
        <v>16</v>
      </c>
      <c r="H28" s="72">
        <v>4</v>
      </c>
      <c r="I28" s="73">
        <f t="shared" si="0"/>
        <v>224</v>
      </c>
      <c r="J28" s="72">
        <v>10</v>
      </c>
      <c r="K28" s="80">
        <f t="shared" si="1"/>
        <v>234</v>
      </c>
    </row>
    <row r="29" spans="1:11">
      <c r="A29" s="101"/>
      <c r="B29" s="158">
        <v>999</v>
      </c>
      <c r="C29" s="158">
        <v>17</v>
      </c>
      <c r="D29" s="72" t="s">
        <v>64</v>
      </c>
      <c r="E29" s="72">
        <v>102</v>
      </c>
      <c r="F29" s="72">
        <v>99</v>
      </c>
      <c r="G29" s="72">
        <v>12</v>
      </c>
      <c r="H29" s="72">
        <v>6</v>
      </c>
      <c r="I29" s="73">
        <f t="shared" si="0"/>
        <v>219</v>
      </c>
      <c r="J29" s="72">
        <v>0</v>
      </c>
      <c r="K29" s="80">
        <f t="shared" si="1"/>
        <v>219</v>
      </c>
    </row>
    <row r="30" spans="1:11" ht="14.25" customHeight="1">
      <c r="A30" s="101"/>
      <c r="B30" s="158">
        <v>999</v>
      </c>
      <c r="C30" s="158">
        <v>18</v>
      </c>
      <c r="D30" s="72" t="s">
        <v>152</v>
      </c>
      <c r="E30" s="72">
        <v>102</v>
      </c>
      <c r="F30" s="72">
        <v>90</v>
      </c>
      <c r="G30" s="72">
        <v>24</v>
      </c>
      <c r="H30" s="72">
        <v>1</v>
      </c>
      <c r="I30" s="73">
        <f t="shared" si="0"/>
        <v>217</v>
      </c>
      <c r="J30" s="72">
        <v>3</v>
      </c>
      <c r="K30" s="80">
        <f t="shared" si="1"/>
        <v>220</v>
      </c>
    </row>
    <row r="31" spans="1:11">
      <c r="A31" s="101"/>
      <c r="B31" s="158">
        <v>1000</v>
      </c>
      <c r="C31" s="158">
        <v>19</v>
      </c>
      <c r="D31" s="72" t="s">
        <v>13</v>
      </c>
      <c r="E31" s="72">
        <v>127</v>
      </c>
      <c r="F31" s="72">
        <v>164</v>
      </c>
      <c r="G31" s="72">
        <v>36</v>
      </c>
      <c r="H31" s="72">
        <v>3</v>
      </c>
      <c r="I31" s="73">
        <f t="shared" si="0"/>
        <v>330</v>
      </c>
      <c r="J31" s="72">
        <v>4</v>
      </c>
      <c r="K31" s="80">
        <f t="shared" si="1"/>
        <v>334</v>
      </c>
    </row>
    <row r="32" spans="1:11">
      <c r="A32" s="101"/>
      <c r="B32" s="158">
        <v>1000</v>
      </c>
      <c r="C32" s="158">
        <v>20</v>
      </c>
      <c r="D32" s="72" t="s">
        <v>64</v>
      </c>
      <c r="E32" s="72">
        <v>120</v>
      </c>
      <c r="F32" s="72">
        <v>139</v>
      </c>
      <c r="G32" s="72">
        <v>24</v>
      </c>
      <c r="H32" s="72">
        <v>2</v>
      </c>
      <c r="I32" s="73">
        <f t="shared" si="0"/>
        <v>285</v>
      </c>
      <c r="J32" s="72">
        <v>7</v>
      </c>
      <c r="K32" s="80">
        <f t="shared" si="1"/>
        <v>292</v>
      </c>
    </row>
    <row r="33" spans="1:11">
      <c r="A33" s="101"/>
      <c r="B33" s="158">
        <v>1000</v>
      </c>
      <c r="C33" s="158">
        <v>21</v>
      </c>
      <c r="D33" s="72" t="s">
        <v>152</v>
      </c>
      <c r="E33" s="72">
        <v>130</v>
      </c>
      <c r="F33" s="72">
        <v>137</v>
      </c>
      <c r="G33" s="72">
        <v>28</v>
      </c>
      <c r="H33" s="72">
        <v>2</v>
      </c>
      <c r="I33" s="73">
        <f t="shared" si="0"/>
        <v>297</v>
      </c>
      <c r="J33" s="72">
        <v>4</v>
      </c>
      <c r="K33" s="80">
        <f t="shared" si="1"/>
        <v>301</v>
      </c>
    </row>
    <row r="34" spans="1:11">
      <c r="A34" s="101"/>
      <c r="B34" s="158">
        <v>1001</v>
      </c>
      <c r="C34" s="158">
        <v>23</v>
      </c>
      <c r="D34" s="72" t="s">
        <v>13</v>
      </c>
      <c r="E34" s="72">
        <v>94</v>
      </c>
      <c r="F34" s="72">
        <v>144</v>
      </c>
      <c r="G34" s="72">
        <v>42</v>
      </c>
      <c r="H34" s="72">
        <v>2</v>
      </c>
      <c r="I34" s="73">
        <f t="shared" si="0"/>
        <v>282</v>
      </c>
      <c r="J34" s="72">
        <v>7</v>
      </c>
      <c r="K34" s="80">
        <f t="shared" si="1"/>
        <v>289</v>
      </c>
    </row>
    <row r="35" spans="1:11">
      <c r="A35" s="101"/>
      <c r="B35" s="158">
        <v>1001</v>
      </c>
      <c r="C35" s="158">
        <v>22</v>
      </c>
      <c r="D35" s="72" t="s">
        <v>15</v>
      </c>
      <c r="E35" s="72">
        <v>101</v>
      </c>
      <c r="F35" s="72">
        <v>147</v>
      </c>
      <c r="G35" s="72">
        <v>35</v>
      </c>
      <c r="H35" s="72">
        <v>5</v>
      </c>
      <c r="I35" s="73">
        <f t="shared" si="0"/>
        <v>288</v>
      </c>
      <c r="J35" s="72">
        <v>5</v>
      </c>
      <c r="K35" s="80">
        <f t="shared" si="1"/>
        <v>293</v>
      </c>
    </row>
    <row r="36" spans="1:11">
      <c r="A36" s="101"/>
      <c r="B36" s="158">
        <v>1002</v>
      </c>
      <c r="C36" s="158">
        <v>24</v>
      </c>
      <c r="D36" s="72" t="s">
        <v>13</v>
      </c>
      <c r="E36" s="72">
        <v>86</v>
      </c>
      <c r="F36" s="72">
        <v>100</v>
      </c>
      <c r="G36" s="72">
        <v>26</v>
      </c>
      <c r="H36" s="72">
        <v>0</v>
      </c>
      <c r="I36" s="73">
        <f t="shared" si="0"/>
        <v>212</v>
      </c>
      <c r="J36" s="73">
        <v>6</v>
      </c>
      <c r="K36" s="80">
        <f t="shared" si="1"/>
        <v>218</v>
      </c>
    </row>
    <row r="37" spans="1:11">
      <c r="A37" s="101"/>
      <c r="B37" s="158">
        <v>1002</v>
      </c>
      <c r="C37" s="158">
        <v>25</v>
      </c>
      <c r="D37" s="72" t="s">
        <v>15</v>
      </c>
      <c r="E37" s="72">
        <v>84</v>
      </c>
      <c r="F37" s="72">
        <v>106</v>
      </c>
      <c r="G37" s="72">
        <v>35</v>
      </c>
      <c r="H37" s="72">
        <v>2</v>
      </c>
      <c r="I37" s="73">
        <f t="shared" si="0"/>
        <v>227</v>
      </c>
      <c r="J37" s="72">
        <v>1</v>
      </c>
      <c r="K37" s="80">
        <f t="shared" si="1"/>
        <v>228</v>
      </c>
    </row>
    <row r="38" spans="1:11">
      <c r="A38" s="101"/>
      <c r="B38" s="158">
        <v>1003</v>
      </c>
      <c r="C38" s="158">
        <v>28</v>
      </c>
      <c r="D38" s="72" t="s">
        <v>13</v>
      </c>
      <c r="E38" s="72">
        <v>99</v>
      </c>
      <c r="F38" s="72">
        <v>120</v>
      </c>
      <c r="G38" s="72">
        <v>29</v>
      </c>
      <c r="H38" s="72">
        <v>1</v>
      </c>
      <c r="I38" s="73">
        <f t="shared" si="0"/>
        <v>249</v>
      </c>
      <c r="J38" s="72">
        <v>5</v>
      </c>
      <c r="K38" s="80">
        <f t="shared" si="1"/>
        <v>254</v>
      </c>
    </row>
    <row r="39" spans="1:11">
      <c r="A39" s="101"/>
      <c r="B39" s="158">
        <v>1003</v>
      </c>
      <c r="C39" s="158">
        <v>27</v>
      </c>
      <c r="D39" s="72" t="s">
        <v>15</v>
      </c>
      <c r="E39" s="72">
        <v>93</v>
      </c>
      <c r="F39" s="72">
        <v>119</v>
      </c>
      <c r="G39" s="72">
        <v>38</v>
      </c>
      <c r="H39" s="72">
        <v>3</v>
      </c>
      <c r="I39" s="73">
        <f t="shared" si="0"/>
        <v>253</v>
      </c>
      <c r="J39" s="72">
        <v>6</v>
      </c>
      <c r="K39" s="80">
        <f t="shared" si="1"/>
        <v>259</v>
      </c>
    </row>
    <row r="40" spans="1:11">
      <c r="A40" s="101"/>
      <c r="B40" s="158">
        <v>1004</v>
      </c>
      <c r="C40" s="158">
        <v>30</v>
      </c>
      <c r="D40" s="72" t="s">
        <v>13</v>
      </c>
      <c r="E40" s="72">
        <v>65</v>
      </c>
      <c r="F40" s="72">
        <v>110</v>
      </c>
      <c r="G40" s="72">
        <v>26</v>
      </c>
      <c r="H40" s="72">
        <v>2</v>
      </c>
      <c r="I40" s="73">
        <f t="shared" si="0"/>
        <v>203</v>
      </c>
      <c r="J40" s="72">
        <v>1</v>
      </c>
      <c r="K40" s="80">
        <f t="shared" si="1"/>
        <v>204</v>
      </c>
    </row>
    <row r="41" spans="1:11">
      <c r="A41" s="101"/>
      <c r="B41" s="158">
        <v>1004</v>
      </c>
      <c r="C41" s="158">
        <v>29</v>
      </c>
      <c r="D41" s="72" t="s">
        <v>15</v>
      </c>
      <c r="E41" s="72">
        <v>56</v>
      </c>
      <c r="F41" s="72">
        <v>83</v>
      </c>
      <c r="G41" s="72">
        <v>17</v>
      </c>
      <c r="H41" s="72">
        <v>2</v>
      </c>
      <c r="I41" s="73">
        <f t="shared" si="0"/>
        <v>158</v>
      </c>
      <c r="J41" s="72">
        <v>5</v>
      </c>
      <c r="K41" s="80">
        <f t="shared" si="1"/>
        <v>163</v>
      </c>
    </row>
    <row r="42" spans="1:11">
      <c r="A42" s="101"/>
      <c r="B42" s="158">
        <v>1005</v>
      </c>
      <c r="C42" s="158">
        <v>31</v>
      </c>
      <c r="D42" s="72" t="s">
        <v>13</v>
      </c>
      <c r="E42" s="72">
        <v>83</v>
      </c>
      <c r="F42" s="72">
        <v>121</v>
      </c>
      <c r="G42" s="72">
        <v>41</v>
      </c>
      <c r="H42" s="72">
        <v>4</v>
      </c>
      <c r="I42" s="73">
        <f t="shared" si="0"/>
        <v>249</v>
      </c>
      <c r="J42" s="72">
        <v>3</v>
      </c>
      <c r="K42" s="80">
        <f t="shared" si="1"/>
        <v>252</v>
      </c>
    </row>
    <row r="43" spans="1:11">
      <c r="A43" s="101"/>
      <c r="B43" s="158">
        <v>1005</v>
      </c>
      <c r="C43" s="158">
        <v>32</v>
      </c>
      <c r="D43" s="72" t="s">
        <v>15</v>
      </c>
      <c r="E43" s="72">
        <v>91</v>
      </c>
      <c r="F43" s="72">
        <v>96</v>
      </c>
      <c r="G43" s="72">
        <v>54</v>
      </c>
      <c r="H43" s="72">
        <v>2</v>
      </c>
      <c r="I43" s="73">
        <f t="shared" si="0"/>
        <v>243</v>
      </c>
      <c r="J43" s="72">
        <v>0</v>
      </c>
      <c r="K43" s="80">
        <f t="shared" si="1"/>
        <v>243</v>
      </c>
    </row>
    <row r="44" spans="1:11">
      <c r="A44" s="101"/>
      <c r="B44" s="158">
        <v>1006</v>
      </c>
      <c r="C44" s="158">
        <v>34</v>
      </c>
      <c r="D44" s="72" t="s">
        <v>13</v>
      </c>
      <c r="E44" s="72">
        <v>68</v>
      </c>
      <c r="F44" s="72">
        <v>75</v>
      </c>
      <c r="G44" s="72">
        <v>18</v>
      </c>
      <c r="H44" s="72">
        <v>0</v>
      </c>
      <c r="I44" s="73">
        <f t="shared" si="0"/>
        <v>161</v>
      </c>
      <c r="J44" s="72">
        <v>3</v>
      </c>
      <c r="K44" s="80">
        <f t="shared" si="1"/>
        <v>164</v>
      </c>
    </row>
    <row r="45" spans="1:11">
      <c r="A45" s="101"/>
      <c r="B45" s="158">
        <v>1006</v>
      </c>
      <c r="C45" s="158">
        <v>33</v>
      </c>
      <c r="D45" s="72" t="s">
        <v>15</v>
      </c>
      <c r="E45" s="72">
        <v>72</v>
      </c>
      <c r="F45" s="72">
        <v>70</v>
      </c>
      <c r="G45" s="72">
        <v>23</v>
      </c>
      <c r="H45" s="72">
        <v>0</v>
      </c>
      <c r="I45" s="73">
        <f t="shared" si="0"/>
        <v>165</v>
      </c>
      <c r="J45" s="72">
        <v>6</v>
      </c>
      <c r="K45" s="80">
        <f t="shared" si="1"/>
        <v>171</v>
      </c>
    </row>
    <row r="46" spans="1:11">
      <c r="A46" s="101"/>
      <c r="B46" s="158">
        <v>1007</v>
      </c>
      <c r="C46" s="158">
        <v>35</v>
      </c>
      <c r="D46" s="72" t="s">
        <v>13</v>
      </c>
      <c r="E46" s="72">
        <v>96</v>
      </c>
      <c r="F46" s="72">
        <v>116</v>
      </c>
      <c r="G46" s="72">
        <v>37</v>
      </c>
      <c r="H46" s="72">
        <v>2</v>
      </c>
      <c r="I46" s="73">
        <f t="shared" si="0"/>
        <v>251</v>
      </c>
      <c r="J46" s="72">
        <v>2</v>
      </c>
      <c r="K46" s="80">
        <f t="shared" si="1"/>
        <v>253</v>
      </c>
    </row>
    <row r="47" spans="1:11">
      <c r="A47" s="101"/>
      <c r="B47" s="158">
        <v>1007</v>
      </c>
      <c r="C47" s="158">
        <v>36</v>
      </c>
      <c r="D47" s="72" t="s">
        <v>64</v>
      </c>
      <c r="E47" s="72">
        <v>80</v>
      </c>
      <c r="F47" s="72">
        <v>112</v>
      </c>
      <c r="G47" s="72">
        <v>21</v>
      </c>
      <c r="H47" s="72">
        <v>4</v>
      </c>
      <c r="I47" s="73">
        <f t="shared" si="0"/>
        <v>217</v>
      </c>
      <c r="J47" s="72">
        <v>3</v>
      </c>
      <c r="K47" s="80">
        <f t="shared" si="1"/>
        <v>220</v>
      </c>
    </row>
    <row r="48" spans="1:11">
      <c r="A48" s="101"/>
      <c r="B48" s="158">
        <v>1007</v>
      </c>
      <c r="C48" s="158"/>
      <c r="D48" s="72" t="s">
        <v>152</v>
      </c>
      <c r="E48" s="72">
        <v>91</v>
      </c>
      <c r="F48" s="72">
        <v>115</v>
      </c>
      <c r="G48" s="72">
        <v>31</v>
      </c>
      <c r="H48" s="72">
        <v>1</v>
      </c>
      <c r="I48" s="73">
        <f t="shared" si="0"/>
        <v>238</v>
      </c>
      <c r="J48" s="72">
        <v>5</v>
      </c>
      <c r="K48" s="80">
        <f t="shared" si="1"/>
        <v>243</v>
      </c>
    </row>
    <row r="49" spans="1:11">
      <c r="A49" s="101"/>
      <c r="B49" s="158">
        <v>1008</v>
      </c>
      <c r="C49" s="158">
        <v>37</v>
      </c>
      <c r="D49" s="72" t="s">
        <v>13</v>
      </c>
      <c r="E49" s="72">
        <v>85</v>
      </c>
      <c r="F49" s="72">
        <v>104</v>
      </c>
      <c r="G49" s="72">
        <v>21</v>
      </c>
      <c r="H49" s="72">
        <v>1</v>
      </c>
      <c r="I49" s="73">
        <f t="shared" si="0"/>
        <v>211</v>
      </c>
      <c r="J49" s="72">
        <v>2</v>
      </c>
      <c r="K49" s="80">
        <f t="shared" si="1"/>
        <v>213</v>
      </c>
    </row>
    <row r="50" spans="1:11">
      <c r="A50" s="101"/>
      <c r="B50" s="158">
        <v>1008</v>
      </c>
      <c r="C50" s="35"/>
      <c r="D50" s="72" t="s">
        <v>15</v>
      </c>
      <c r="E50" s="72">
        <v>68</v>
      </c>
      <c r="F50" s="72">
        <v>110</v>
      </c>
      <c r="G50" s="72">
        <v>25</v>
      </c>
      <c r="H50" s="72">
        <v>6</v>
      </c>
      <c r="I50" s="73">
        <f t="shared" si="0"/>
        <v>209</v>
      </c>
      <c r="J50" s="72">
        <v>5</v>
      </c>
      <c r="K50" s="80">
        <f t="shared" si="1"/>
        <v>214</v>
      </c>
    </row>
    <row r="51" spans="1:11">
      <c r="A51" s="101"/>
      <c r="B51" s="158">
        <v>1009</v>
      </c>
      <c r="C51" s="158">
        <v>39</v>
      </c>
      <c r="D51" s="72" t="s">
        <v>13</v>
      </c>
      <c r="E51" s="72">
        <v>74</v>
      </c>
      <c r="F51" s="72">
        <v>109</v>
      </c>
      <c r="G51" s="72">
        <v>37</v>
      </c>
      <c r="H51" s="72">
        <v>2</v>
      </c>
      <c r="I51" s="73">
        <f t="shared" si="0"/>
        <v>222</v>
      </c>
      <c r="J51" s="72">
        <v>1</v>
      </c>
      <c r="K51" s="80">
        <f t="shared" si="1"/>
        <v>223</v>
      </c>
    </row>
    <row r="52" spans="1:11">
      <c r="A52" s="101"/>
      <c r="B52" s="158">
        <v>1009</v>
      </c>
      <c r="C52" s="158">
        <v>38</v>
      </c>
      <c r="D52" s="72" t="s">
        <v>15</v>
      </c>
      <c r="E52" s="72">
        <v>76</v>
      </c>
      <c r="F52" s="72">
        <v>94</v>
      </c>
      <c r="G52" s="72">
        <v>29</v>
      </c>
      <c r="H52" s="72">
        <v>1</v>
      </c>
      <c r="I52" s="73">
        <f t="shared" si="0"/>
        <v>200</v>
      </c>
      <c r="J52" s="72">
        <v>8</v>
      </c>
      <c r="K52" s="80">
        <f t="shared" si="1"/>
        <v>208</v>
      </c>
    </row>
    <row r="53" spans="1:11">
      <c r="A53" s="101"/>
      <c r="B53" s="158">
        <v>1010</v>
      </c>
      <c r="C53" s="158">
        <v>41</v>
      </c>
      <c r="D53" s="72" t="s">
        <v>13</v>
      </c>
      <c r="E53" s="72">
        <v>64</v>
      </c>
      <c r="F53" s="72">
        <v>97</v>
      </c>
      <c r="G53" s="72">
        <v>55</v>
      </c>
      <c r="H53" s="72">
        <v>0</v>
      </c>
      <c r="I53" s="73">
        <f t="shared" si="0"/>
        <v>216</v>
      </c>
      <c r="J53" s="72">
        <v>1</v>
      </c>
      <c r="K53" s="80">
        <f t="shared" si="1"/>
        <v>217</v>
      </c>
    </row>
    <row r="54" spans="1:11">
      <c r="A54" s="101"/>
      <c r="B54" s="158">
        <v>1010</v>
      </c>
      <c r="C54" s="158">
        <v>40</v>
      </c>
      <c r="D54" s="72" t="s">
        <v>15</v>
      </c>
      <c r="E54" s="72">
        <v>65</v>
      </c>
      <c r="F54" s="72">
        <v>102</v>
      </c>
      <c r="G54" s="72">
        <v>36</v>
      </c>
      <c r="H54" s="72">
        <v>4</v>
      </c>
      <c r="I54" s="73">
        <f t="shared" si="0"/>
        <v>207</v>
      </c>
      <c r="J54" s="72">
        <v>5</v>
      </c>
      <c r="K54" s="80">
        <f t="shared" si="1"/>
        <v>212</v>
      </c>
    </row>
    <row r="55" spans="1:11">
      <c r="A55" s="101"/>
      <c r="B55" s="158">
        <v>1011</v>
      </c>
      <c r="C55" s="158">
        <v>43</v>
      </c>
      <c r="D55" s="72" t="s">
        <v>13</v>
      </c>
      <c r="E55" s="72">
        <v>124</v>
      </c>
      <c r="F55" s="72">
        <v>145</v>
      </c>
      <c r="G55" s="72">
        <v>41</v>
      </c>
      <c r="H55" s="72">
        <v>1</v>
      </c>
      <c r="I55" s="73">
        <f t="shared" si="0"/>
        <v>311</v>
      </c>
      <c r="J55" s="72">
        <v>12</v>
      </c>
      <c r="K55" s="80">
        <f t="shared" si="1"/>
        <v>323</v>
      </c>
    </row>
    <row r="56" spans="1:11">
      <c r="A56" s="101"/>
      <c r="B56" s="158">
        <v>1011</v>
      </c>
      <c r="C56" s="158">
        <v>42</v>
      </c>
      <c r="D56" s="72" t="s">
        <v>15</v>
      </c>
      <c r="E56" s="72">
        <v>111</v>
      </c>
      <c r="F56" s="72">
        <v>138</v>
      </c>
      <c r="G56" s="72">
        <v>38</v>
      </c>
      <c r="H56" s="72">
        <v>8</v>
      </c>
      <c r="I56" s="73">
        <f t="shared" si="0"/>
        <v>295</v>
      </c>
      <c r="J56" s="72">
        <v>3</v>
      </c>
      <c r="K56" s="80">
        <f t="shared" si="1"/>
        <v>298</v>
      </c>
    </row>
    <row r="57" spans="1:11">
      <c r="A57" s="101"/>
      <c r="B57" s="158">
        <v>1012</v>
      </c>
      <c r="C57" s="158">
        <v>45</v>
      </c>
      <c r="D57" s="72" t="s">
        <v>13</v>
      </c>
      <c r="E57" s="72">
        <v>96</v>
      </c>
      <c r="F57" s="72">
        <v>105</v>
      </c>
      <c r="G57" s="72">
        <v>33</v>
      </c>
      <c r="H57" s="72">
        <v>4</v>
      </c>
      <c r="I57" s="73">
        <f t="shared" si="0"/>
        <v>238</v>
      </c>
      <c r="J57" s="72">
        <v>5</v>
      </c>
      <c r="K57" s="80">
        <f t="shared" si="1"/>
        <v>243</v>
      </c>
    </row>
    <row r="58" spans="1:11">
      <c r="A58" s="101"/>
      <c r="B58" s="158">
        <v>1012</v>
      </c>
      <c r="C58" s="158">
        <v>44</v>
      </c>
      <c r="D58" s="72" t="s">
        <v>15</v>
      </c>
      <c r="E58" s="72">
        <v>91</v>
      </c>
      <c r="F58" s="72">
        <v>105</v>
      </c>
      <c r="G58" s="72">
        <v>41</v>
      </c>
      <c r="H58" s="72">
        <v>2</v>
      </c>
      <c r="I58" s="73">
        <f t="shared" si="0"/>
        <v>239</v>
      </c>
      <c r="J58" s="72">
        <v>2</v>
      </c>
      <c r="K58" s="80">
        <f t="shared" si="1"/>
        <v>241</v>
      </c>
    </row>
    <row r="59" spans="1:11">
      <c r="A59" s="101"/>
      <c r="B59" s="158">
        <v>1013</v>
      </c>
      <c r="C59" s="158">
        <v>46</v>
      </c>
      <c r="D59" s="72" t="s">
        <v>13</v>
      </c>
      <c r="E59" s="72">
        <v>108</v>
      </c>
      <c r="F59" s="72">
        <v>134</v>
      </c>
      <c r="G59" s="72">
        <v>39</v>
      </c>
      <c r="H59" s="72">
        <v>2</v>
      </c>
      <c r="I59" s="73">
        <f t="shared" si="0"/>
        <v>283</v>
      </c>
      <c r="J59" s="72">
        <v>4</v>
      </c>
      <c r="K59" s="80">
        <f t="shared" si="1"/>
        <v>287</v>
      </c>
    </row>
    <row r="60" spans="1:11">
      <c r="A60" s="101"/>
      <c r="B60" s="158">
        <v>1013</v>
      </c>
      <c r="C60" s="158">
        <v>47</v>
      </c>
      <c r="D60" s="72" t="s">
        <v>15</v>
      </c>
      <c r="E60" s="72">
        <v>103</v>
      </c>
      <c r="F60" s="72">
        <v>126</v>
      </c>
      <c r="G60" s="72">
        <v>43</v>
      </c>
      <c r="H60" s="72">
        <v>6</v>
      </c>
      <c r="I60" s="73">
        <f t="shared" si="0"/>
        <v>278</v>
      </c>
      <c r="J60" s="72">
        <v>5</v>
      </c>
      <c r="K60" s="80">
        <f t="shared" si="1"/>
        <v>283</v>
      </c>
    </row>
    <row r="61" spans="1:11">
      <c r="A61" s="101"/>
      <c r="B61" s="158">
        <v>1014</v>
      </c>
      <c r="C61" s="158">
        <v>48</v>
      </c>
      <c r="D61" s="72" t="s">
        <v>13</v>
      </c>
      <c r="E61" s="72">
        <v>126</v>
      </c>
      <c r="F61" s="72">
        <v>152</v>
      </c>
      <c r="G61" s="72">
        <v>26</v>
      </c>
      <c r="H61" s="72">
        <v>6</v>
      </c>
      <c r="I61" s="73">
        <f t="shared" si="0"/>
        <v>310</v>
      </c>
      <c r="J61" s="72">
        <v>2</v>
      </c>
      <c r="K61" s="80">
        <f t="shared" si="1"/>
        <v>312</v>
      </c>
    </row>
    <row r="62" spans="1:11">
      <c r="A62" s="101"/>
      <c r="B62" s="158">
        <v>1014</v>
      </c>
      <c r="C62" s="158">
        <v>49</v>
      </c>
      <c r="D62" s="72" t="s">
        <v>15</v>
      </c>
      <c r="E62" s="72">
        <v>114</v>
      </c>
      <c r="F62" s="72">
        <v>172</v>
      </c>
      <c r="G62" s="72">
        <v>26</v>
      </c>
      <c r="H62" s="72">
        <v>11</v>
      </c>
      <c r="I62" s="73">
        <f t="shared" si="0"/>
        <v>323</v>
      </c>
      <c r="J62" s="72">
        <v>6</v>
      </c>
      <c r="K62" s="80">
        <f t="shared" si="1"/>
        <v>329</v>
      </c>
    </row>
    <row r="63" spans="1:11">
      <c r="A63" s="101"/>
      <c r="B63" s="158">
        <v>1015</v>
      </c>
      <c r="C63" s="158">
        <v>50</v>
      </c>
      <c r="D63" s="72" t="s">
        <v>13</v>
      </c>
      <c r="E63" s="72">
        <v>98</v>
      </c>
      <c r="F63" s="72">
        <v>124</v>
      </c>
      <c r="G63" s="72">
        <v>36</v>
      </c>
      <c r="H63" s="72">
        <v>5</v>
      </c>
      <c r="I63" s="73">
        <f t="shared" si="0"/>
        <v>263</v>
      </c>
      <c r="J63" s="72">
        <v>0</v>
      </c>
      <c r="K63" s="80">
        <f t="shared" si="1"/>
        <v>263</v>
      </c>
    </row>
    <row r="64" spans="1:11">
      <c r="A64" s="101"/>
      <c r="B64" s="158">
        <v>1015</v>
      </c>
      <c r="C64" s="158">
        <v>52</v>
      </c>
      <c r="D64" s="72" t="s">
        <v>64</v>
      </c>
      <c r="E64" s="72">
        <v>100</v>
      </c>
      <c r="F64" s="72">
        <v>105</v>
      </c>
      <c r="G64" s="72">
        <v>21</v>
      </c>
      <c r="H64" s="72">
        <v>2</v>
      </c>
      <c r="I64" s="73">
        <f t="shared" si="0"/>
        <v>228</v>
      </c>
      <c r="J64" s="72">
        <v>2</v>
      </c>
      <c r="K64" s="80">
        <f t="shared" si="1"/>
        <v>230</v>
      </c>
    </row>
    <row r="65" spans="1:11">
      <c r="A65" s="101"/>
      <c r="B65" s="158">
        <v>1015</v>
      </c>
      <c r="C65" s="158">
        <v>51</v>
      </c>
      <c r="D65" s="72" t="s">
        <v>152</v>
      </c>
      <c r="E65" s="72">
        <v>99</v>
      </c>
      <c r="F65" s="72">
        <v>113</v>
      </c>
      <c r="G65" s="72">
        <v>32</v>
      </c>
      <c r="H65" s="72">
        <v>3</v>
      </c>
      <c r="I65" s="73">
        <f t="shared" si="0"/>
        <v>247</v>
      </c>
      <c r="J65" s="72">
        <v>3</v>
      </c>
      <c r="K65" s="80">
        <f t="shared" si="1"/>
        <v>250</v>
      </c>
    </row>
    <row r="66" spans="1:11">
      <c r="A66" s="101"/>
      <c r="B66" s="158">
        <v>1016</v>
      </c>
      <c r="C66" s="158">
        <v>54</v>
      </c>
      <c r="D66" s="72" t="s">
        <v>13</v>
      </c>
      <c r="E66" s="72">
        <v>116</v>
      </c>
      <c r="F66" s="72">
        <v>173</v>
      </c>
      <c r="G66" s="72">
        <v>18</v>
      </c>
      <c r="H66" s="72">
        <v>4</v>
      </c>
      <c r="I66" s="73">
        <f t="shared" si="0"/>
        <v>311</v>
      </c>
      <c r="J66" s="72">
        <v>9</v>
      </c>
      <c r="K66" s="80">
        <f t="shared" si="1"/>
        <v>320</v>
      </c>
    </row>
    <row r="67" spans="1:11">
      <c r="A67" s="101"/>
      <c r="B67" s="158">
        <v>1016</v>
      </c>
      <c r="C67" s="158">
        <v>53</v>
      </c>
      <c r="D67" s="72" t="s">
        <v>15</v>
      </c>
      <c r="E67" s="72">
        <v>123</v>
      </c>
      <c r="F67" s="72">
        <v>141</v>
      </c>
      <c r="G67" s="72">
        <v>20</v>
      </c>
      <c r="H67" s="72">
        <v>4</v>
      </c>
      <c r="I67" s="73">
        <f t="shared" si="0"/>
        <v>288</v>
      </c>
      <c r="J67" s="72">
        <v>7</v>
      </c>
      <c r="K67" s="80">
        <f t="shared" si="1"/>
        <v>295</v>
      </c>
    </row>
    <row r="68" spans="1:11">
      <c r="A68" s="101"/>
      <c r="B68" s="158">
        <v>1017</v>
      </c>
      <c r="C68" s="158">
        <v>56</v>
      </c>
      <c r="D68" s="72" t="s">
        <v>13</v>
      </c>
      <c r="E68" s="72">
        <v>117</v>
      </c>
      <c r="F68" s="72">
        <v>143</v>
      </c>
      <c r="G68" s="72">
        <v>29</v>
      </c>
      <c r="H68" s="72">
        <v>2</v>
      </c>
      <c r="I68" s="73">
        <f t="shared" si="0"/>
        <v>291</v>
      </c>
      <c r="J68" s="72">
        <v>5</v>
      </c>
      <c r="K68" s="80">
        <f t="shared" si="1"/>
        <v>296</v>
      </c>
    </row>
    <row r="69" spans="1:11">
      <c r="A69" s="101"/>
      <c r="B69" s="158">
        <v>1017</v>
      </c>
      <c r="C69" s="158">
        <v>55</v>
      </c>
      <c r="D69" s="72" t="s">
        <v>15</v>
      </c>
      <c r="E69" s="72">
        <v>111</v>
      </c>
      <c r="F69" s="72">
        <v>135</v>
      </c>
      <c r="G69" s="72">
        <v>27</v>
      </c>
      <c r="H69" s="72">
        <v>2</v>
      </c>
      <c r="I69" s="73">
        <f t="shared" si="0"/>
        <v>275</v>
      </c>
      <c r="J69" s="72">
        <v>5</v>
      </c>
      <c r="K69" s="80">
        <f t="shared" si="1"/>
        <v>280</v>
      </c>
    </row>
    <row r="70" spans="1:11">
      <c r="A70" s="101"/>
      <c r="B70" s="158">
        <v>1018</v>
      </c>
      <c r="C70" s="158">
        <v>58</v>
      </c>
      <c r="D70" s="72" t="s">
        <v>13</v>
      </c>
      <c r="E70" s="72">
        <v>99</v>
      </c>
      <c r="F70" s="72">
        <v>134</v>
      </c>
      <c r="G70" s="72">
        <v>18</v>
      </c>
      <c r="H70" s="72">
        <v>2</v>
      </c>
      <c r="I70" s="73">
        <f t="shared" si="0"/>
        <v>253</v>
      </c>
      <c r="J70" s="72">
        <v>4</v>
      </c>
      <c r="K70" s="80">
        <f t="shared" si="1"/>
        <v>257</v>
      </c>
    </row>
    <row r="71" spans="1:11">
      <c r="A71" s="101"/>
      <c r="B71" s="158">
        <v>1018</v>
      </c>
      <c r="C71" s="158">
        <v>60</v>
      </c>
      <c r="D71" s="72" t="s">
        <v>64</v>
      </c>
      <c r="E71" s="72">
        <v>104</v>
      </c>
      <c r="F71" s="72">
        <v>131</v>
      </c>
      <c r="G71" s="72">
        <v>16</v>
      </c>
      <c r="H71" s="72">
        <v>1</v>
      </c>
      <c r="I71" s="73">
        <f t="shared" si="0"/>
        <v>252</v>
      </c>
      <c r="J71" s="72">
        <v>3</v>
      </c>
      <c r="K71" s="80">
        <f t="shared" si="1"/>
        <v>255</v>
      </c>
    </row>
    <row r="72" spans="1:11">
      <c r="A72" s="101"/>
      <c r="B72" s="158">
        <v>1018</v>
      </c>
      <c r="C72" s="158">
        <v>57</v>
      </c>
      <c r="D72" s="72" t="s">
        <v>152</v>
      </c>
      <c r="E72" s="72">
        <v>95</v>
      </c>
      <c r="F72" s="72">
        <v>109</v>
      </c>
      <c r="G72" s="72">
        <v>21</v>
      </c>
      <c r="H72" s="72">
        <v>4</v>
      </c>
      <c r="I72" s="73">
        <f t="shared" si="0"/>
        <v>229</v>
      </c>
      <c r="J72" s="72">
        <v>1</v>
      </c>
      <c r="K72" s="80">
        <f t="shared" si="1"/>
        <v>230</v>
      </c>
    </row>
    <row r="73" spans="1:11">
      <c r="A73" s="101"/>
      <c r="B73" s="158">
        <v>1018</v>
      </c>
      <c r="C73" s="158">
        <v>59</v>
      </c>
      <c r="D73" s="72" t="s">
        <v>268</v>
      </c>
      <c r="E73" s="72">
        <v>89</v>
      </c>
      <c r="F73" s="72">
        <v>151</v>
      </c>
      <c r="G73" s="72">
        <v>16</v>
      </c>
      <c r="H73" s="72">
        <v>1</v>
      </c>
      <c r="I73" s="73">
        <f t="shared" si="0"/>
        <v>257</v>
      </c>
      <c r="J73" s="72">
        <v>5</v>
      </c>
      <c r="K73" s="80">
        <f t="shared" si="1"/>
        <v>262</v>
      </c>
    </row>
    <row r="74" spans="1:11">
      <c r="A74" s="101"/>
      <c r="B74" s="158">
        <v>1019</v>
      </c>
      <c r="C74" s="158">
        <v>61</v>
      </c>
      <c r="D74" s="72" t="s">
        <v>13</v>
      </c>
      <c r="E74" s="72">
        <v>128</v>
      </c>
      <c r="F74" s="72">
        <v>133</v>
      </c>
      <c r="G74" s="72">
        <v>18</v>
      </c>
      <c r="H74" s="72">
        <v>3</v>
      </c>
      <c r="I74" s="73">
        <f t="shared" si="0"/>
        <v>282</v>
      </c>
      <c r="J74" s="72">
        <v>7</v>
      </c>
      <c r="K74" s="80">
        <f t="shared" si="1"/>
        <v>289</v>
      </c>
    </row>
    <row r="75" spans="1:11">
      <c r="A75" s="101"/>
      <c r="B75" s="158">
        <v>1019</v>
      </c>
      <c r="C75" s="158">
        <v>63</v>
      </c>
      <c r="D75" s="72" t="s">
        <v>64</v>
      </c>
      <c r="E75" s="72">
        <v>94</v>
      </c>
      <c r="F75" s="72">
        <v>159</v>
      </c>
      <c r="G75" s="72">
        <v>15</v>
      </c>
      <c r="H75" s="72">
        <v>1</v>
      </c>
      <c r="I75" s="73">
        <f t="shared" si="0"/>
        <v>269</v>
      </c>
      <c r="J75" s="72">
        <v>6</v>
      </c>
      <c r="K75" s="80">
        <f t="shared" si="1"/>
        <v>275</v>
      </c>
    </row>
    <row r="76" spans="1:11">
      <c r="A76" s="101"/>
      <c r="B76" s="158">
        <v>1019</v>
      </c>
      <c r="C76" s="158">
        <v>64</v>
      </c>
      <c r="D76" s="72" t="s">
        <v>152</v>
      </c>
      <c r="E76" s="72">
        <v>114</v>
      </c>
      <c r="F76" s="72">
        <v>136</v>
      </c>
      <c r="G76" s="72">
        <v>11</v>
      </c>
      <c r="H76" s="72">
        <v>2</v>
      </c>
      <c r="I76" s="73">
        <f t="shared" si="0"/>
        <v>263</v>
      </c>
      <c r="J76" s="72">
        <v>9</v>
      </c>
      <c r="K76" s="80">
        <f t="shared" si="1"/>
        <v>272</v>
      </c>
    </row>
    <row r="77" spans="1:11">
      <c r="A77" s="101"/>
      <c r="B77" s="158">
        <v>1019</v>
      </c>
      <c r="C77" s="158">
        <v>62</v>
      </c>
      <c r="D77" s="72" t="s">
        <v>268</v>
      </c>
      <c r="E77" s="72">
        <v>116</v>
      </c>
      <c r="F77" s="72">
        <v>145</v>
      </c>
      <c r="G77" s="72">
        <v>12</v>
      </c>
      <c r="H77" s="72">
        <v>2</v>
      </c>
      <c r="I77" s="73">
        <f t="shared" ref="I77:I140" si="2">SUM(E77:H77)</f>
        <v>275</v>
      </c>
      <c r="J77" s="72">
        <v>4</v>
      </c>
      <c r="K77" s="80">
        <f t="shared" ref="K77:K140" si="3">SUM(I77:J77)</f>
        <v>279</v>
      </c>
    </row>
    <row r="78" spans="1:11">
      <c r="A78" s="101"/>
      <c r="B78" s="158">
        <v>1020</v>
      </c>
      <c r="C78" s="158">
        <v>66</v>
      </c>
      <c r="D78" s="72" t="s">
        <v>13</v>
      </c>
      <c r="E78" s="72">
        <v>65</v>
      </c>
      <c r="F78" s="72">
        <v>110</v>
      </c>
      <c r="G78" s="72">
        <v>27</v>
      </c>
      <c r="H78" s="72">
        <v>1</v>
      </c>
      <c r="I78" s="73">
        <f t="shared" si="2"/>
        <v>203</v>
      </c>
      <c r="J78" s="72">
        <v>4</v>
      </c>
      <c r="K78" s="80">
        <f t="shared" si="3"/>
        <v>207</v>
      </c>
    </row>
    <row r="79" spans="1:11">
      <c r="A79" s="101"/>
      <c r="B79" s="158">
        <v>1020</v>
      </c>
      <c r="C79" s="158">
        <v>67</v>
      </c>
      <c r="D79" s="72" t="s">
        <v>64</v>
      </c>
      <c r="E79" s="72">
        <v>60</v>
      </c>
      <c r="F79" s="72">
        <v>136</v>
      </c>
      <c r="G79" s="72">
        <v>12</v>
      </c>
      <c r="H79" s="72">
        <v>1</v>
      </c>
      <c r="I79" s="73">
        <f t="shared" si="2"/>
        <v>209</v>
      </c>
      <c r="J79" s="72">
        <v>4</v>
      </c>
      <c r="K79" s="80">
        <f t="shared" si="3"/>
        <v>213</v>
      </c>
    </row>
    <row r="80" spans="1:11">
      <c r="A80" s="101"/>
      <c r="B80" s="158">
        <v>1020</v>
      </c>
      <c r="C80" s="158">
        <v>65</v>
      </c>
      <c r="D80" s="72" t="s">
        <v>152</v>
      </c>
      <c r="E80" s="72">
        <v>59</v>
      </c>
      <c r="F80" s="72">
        <v>126</v>
      </c>
      <c r="G80" s="72">
        <v>9</v>
      </c>
      <c r="H80" s="72">
        <v>2</v>
      </c>
      <c r="I80" s="73">
        <f t="shared" si="2"/>
        <v>196</v>
      </c>
      <c r="J80" s="72">
        <v>4</v>
      </c>
      <c r="K80" s="80">
        <f t="shared" si="3"/>
        <v>200</v>
      </c>
    </row>
    <row r="81" spans="1:11">
      <c r="A81" s="101"/>
      <c r="B81" s="158">
        <v>1021</v>
      </c>
      <c r="C81" s="158">
        <v>68</v>
      </c>
      <c r="D81" s="72" t="s">
        <v>13</v>
      </c>
      <c r="E81" s="72">
        <v>114</v>
      </c>
      <c r="F81" s="72">
        <v>127</v>
      </c>
      <c r="G81" s="72">
        <v>14</v>
      </c>
      <c r="H81" s="72">
        <v>2</v>
      </c>
      <c r="I81" s="73">
        <f t="shared" si="2"/>
        <v>257</v>
      </c>
      <c r="J81" s="72">
        <v>2</v>
      </c>
      <c r="K81" s="80">
        <f t="shared" si="3"/>
        <v>259</v>
      </c>
    </row>
    <row r="82" spans="1:11">
      <c r="A82" s="101"/>
      <c r="B82" s="158">
        <v>1021</v>
      </c>
      <c r="C82" s="158">
        <v>69</v>
      </c>
      <c r="D82" s="72" t="s">
        <v>15</v>
      </c>
      <c r="E82" s="72">
        <v>130</v>
      </c>
      <c r="F82" s="72">
        <v>144</v>
      </c>
      <c r="G82" s="72">
        <v>15</v>
      </c>
      <c r="H82" s="72">
        <v>2</v>
      </c>
      <c r="I82" s="73">
        <f t="shared" si="2"/>
        <v>291</v>
      </c>
      <c r="J82" s="72">
        <v>4</v>
      </c>
      <c r="K82" s="80">
        <f t="shared" si="3"/>
        <v>295</v>
      </c>
    </row>
    <row r="83" spans="1:11">
      <c r="A83" s="101" t="s">
        <v>286</v>
      </c>
      <c r="B83" s="158">
        <v>1022</v>
      </c>
      <c r="C83" s="158">
        <v>73</v>
      </c>
      <c r="D83" s="72" t="s">
        <v>13</v>
      </c>
      <c r="E83" s="72">
        <v>139</v>
      </c>
      <c r="F83" s="72">
        <v>165</v>
      </c>
      <c r="G83" s="72">
        <v>24</v>
      </c>
      <c r="H83" s="72">
        <v>3</v>
      </c>
      <c r="I83" s="73">
        <f t="shared" si="2"/>
        <v>331</v>
      </c>
      <c r="J83" s="72">
        <v>6</v>
      </c>
      <c r="K83" s="80">
        <f t="shared" si="3"/>
        <v>337</v>
      </c>
    </row>
    <row r="84" spans="1:11">
      <c r="A84" s="101"/>
      <c r="B84" s="158">
        <v>1022</v>
      </c>
      <c r="C84" s="158">
        <v>88</v>
      </c>
      <c r="D84" s="72" t="s">
        <v>64</v>
      </c>
      <c r="E84" s="72">
        <v>152</v>
      </c>
      <c r="F84" s="72">
        <v>145</v>
      </c>
      <c r="G84" s="72">
        <v>25</v>
      </c>
      <c r="H84" s="72">
        <v>3</v>
      </c>
      <c r="I84" s="73">
        <f t="shared" si="2"/>
        <v>325</v>
      </c>
      <c r="J84" s="72">
        <v>4</v>
      </c>
      <c r="K84" s="80">
        <f t="shared" si="3"/>
        <v>329</v>
      </c>
    </row>
    <row r="85" spans="1:11">
      <c r="A85" s="101"/>
      <c r="B85" s="158">
        <v>1022</v>
      </c>
      <c r="C85" s="158">
        <v>84</v>
      </c>
      <c r="D85" s="72" t="s">
        <v>152</v>
      </c>
      <c r="E85" s="72">
        <v>147</v>
      </c>
      <c r="F85" s="72">
        <v>149</v>
      </c>
      <c r="G85" s="72">
        <v>25</v>
      </c>
      <c r="H85" s="72">
        <v>3</v>
      </c>
      <c r="I85" s="73">
        <f t="shared" si="2"/>
        <v>324</v>
      </c>
      <c r="J85" s="72">
        <v>6</v>
      </c>
      <c r="K85" s="80">
        <f t="shared" si="3"/>
        <v>330</v>
      </c>
    </row>
    <row r="86" spans="1:11">
      <c r="A86" s="101"/>
      <c r="B86" s="158">
        <v>1022</v>
      </c>
      <c r="C86" s="158">
        <v>87</v>
      </c>
      <c r="D86" s="72" t="s">
        <v>268</v>
      </c>
      <c r="E86" s="72">
        <v>151</v>
      </c>
      <c r="F86" s="72">
        <v>166</v>
      </c>
      <c r="G86" s="72">
        <v>19</v>
      </c>
      <c r="H86" s="72">
        <v>3</v>
      </c>
      <c r="I86" s="73">
        <f t="shared" si="2"/>
        <v>339</v>
      </c>
      <c r="J86" s="72">
        <v>3</v>
      </c>
      <c r="K86" s="80">
        <f t="shared" si="3"/>
        <v>342</v>
      </c>
    </row>
    <row r="87" spans="1:11">
      <c r="A87" s="101"/>
      <c r="B87" s="158">
        <v>1022</v>
      </c>
      <c r="C87" s="158">
        <v>85</v>
      </c>
      <c r="D87" s="72" t="s">
        <v>269</v>
      </c>
      <c r="E87" s="72">
        <v>119</v>
      </c>
      <c r="F87" s="72">
        <v>161</v>
      </c>
      <c r="G87" s="72">
        <v>23</v>
      </c>
      <c r="H87" s="72">
        <v>4</v>
      </c>
      <c r="I87" s="73">
        <f t="shared" si="2"/>
        <v>307</v>
      </c>
      <c r="J87" s="72">
        <v>1</v>
      </c>
      <c r="K87" s="80">
        <f t="shared" si="3"/>
        <v>308</v>
      </c>
    </row>
    <row r="88" spans="1:11">
      <c r="A88" s="101"/>
      <c r="B88" s="158">
        <v>1022</v>
      </c>
      <c r="C88" s="158">
        <v>81</v>
      </c>
      <c r="D88" s="72" t="s">
        <v>272</v>
      </c>
      <c r="E88" s="72">
        <v>138</v>
      </c>
      <c r="F88" s="72">
        <v>162</v>
      </c>
      <c r="G88" s="72">
        <v>27</v>
      </c>
      <c r="H88" s="72">
        <v>2</v>
      </c>
      <c r="I88" s="73">
        <f t="shared" si="2"/>
        <v>329</v>
      </c>
      <c r="J88" s="72">
        <v>0</v>
      </c>
      <c r="K88" s="80">
        <f t="shared" si="3"/>
        <v>329</v>
      </c>
    </row>
    <row r="89" spans="1:11">
      <c r="A89" s="101"/>
      <c r="B89" s="158">
        <v>1022</v>
      </c>
      <c r="C89" s="158">
        <v>75</v>
      </c>
      <c r="D89" s="72" t="s">
        <v>273</v>
      </c>
      <c r="E89" s="72">
        <v>157</v>
      </c>
      <c r="F89" s="72">
        <v>135</v>
      </c>
      <c r="G89" s="72">
        <v>18</v>
      </c>
      <c r="H89" s="72">
        <v>3</v>
      </c>
      <c r="I89" s="73">
        <f t="shared" si="2"/>
        <v>313</v>
      </c>
      <c r="J89" s="72">
        <v>2</v>
      </c>
      <c r="K89" s="80">
        <f t="shared" si="3"/>
        <v>315</v>
      </c>
    </row>
    <row r="90" spans="1:11">
      <c r="A90" s="101"/>
      <c r="B90" s="158">
        <v>1023</v>
      </c>
      <c r="C90" s="158">
        <v>105</v>
      </c>
      <c r="D90" s="72" t="s">
        <v>274</v>
      </c>
      <c r="E90" s="72">
        <v>103</v>
      </c>
      <c r="F90" s="72">
        <v>163</v>
      </c>
      <c r="G90" s="72">
        <v>13</v>
      </c>
      <c r="H90" s="72">
        <v>3</v>
      </c>
      <c r="I90" s="73">
        <f t="shared" si="2"/>
        <v>282</v>
      </c>
      <c r="J90" s="72">
        <v>2</v>
      </c>
      <c r="K90" s="80">
        <f t="shared" si="3"/>
        <v>284</v>
      </c>
    </row>
    <row r="91" spans="1:11">
      <c r="A91" s="101"/>
      <c r="B91" s="158">
        <v>1022</v>
      </c>
      <c r="C91" s="158">
        <v>82</v>
      </c>
      <c r="D91" s="72" t="s">
        <v>275</v>
      </c>
      <c r="E91" s="72">
        <v>123</v>
      </c>
      <c r="F91" s="72">
        <v>167</v>
      </c>
      <c r="G91" s="72">
        <v>28</v>
      </c>
      <c r="H91" s="72">
        <v>1</v>
      </c>
      <c r="I91" s="73">
        <f t="shared" si="2"/>
        <v>319</v>
      </c>
      <c r="J91" s="72">
        <v>0</v>
      </c>
      <c r="K91" s="80">
        <f t="shared" si="3"/>
        <v>319</v>
      </c>
    </row>
    <row r="92" spans="1:11">
      <c r="A92" s="101"/>
      <c r="B92" s="158">
        <v>1022</v>
      </c>
      <c r="C92" s="158">
        <v>86</v>
      </c>
      <c r="D92" s="72" t="s">
        <v>287</v>
      </c>
      <c r="E92" s="72">
        <v>138</v>
      </c>
      <c r="F92" s="72">
        <v>155</v>
      </c>
      <c r="G92" s="72">
        <v>22</v>
      </c>
      <c r="H92" s="72">
        <v>2</v>
      </c>
      <c r="I92" s="73">
        <f t="shared" si="2"/>
        <v>317</v>
      </c>
      <c r="J92" s="72">
        <v>1</v>
      </c>
      <c r="K92" s="80">
        <f t="shared" si="3"/>
        <v>318</v>
      </c>
    </row>
    <row r="93" spans="1:11">
      <c r="A93" s="101"/>
      <c r="B93" s="158">
        <v>1022</v>
      </c>
      <c r="C93" s="158"/>
      <c r="D93" s="72" t="s">
        <v>288</v>
      </c>
      <c r="E93" s="72">
        <v>136</v>
      </c>
      <c r="F93" s="72">
        <v>176</v>
      </c>
      <c r="G93" s="72">
        <v>26</v>
      </c>
      <c r="H93" s="72">
        <v>4</v>
      </c>
      <c r="I93" s="73">
        <f t="shared" si="2"/>
        <v>342</v>
      </c>
      <c r="J93" s="72">
        <v>12</v>
      </c>
      <c r="K93" s="80">
        <f t="shared" si="3"/>
        <v>354</v>
      </c>
    </row>
    <row r="94" spans="1:11">
      <c r="A94" s="101"/>
      <c r="B94" s="158">
        <v>1022</v>
      </c>
      <c r="C94" s="158">
        <v>71</v>
      </c>
      <c r="D94" s="72" t="s">
        <v>289</v>
      </c>
      <c r="E94" s="72">
        <v>158</v>
      </c>
      <c r="F94" s="72">
        <v>143</v>
      </c>
      <c r="G94" s="72">
        <v>24</v>
      </c>
      <c r="H94" s="72">
        <v>1</v>
      </c>
      <c r="I94" s="73">
        <f t="shared" si="2"/>
        <v>326</v>
      </c>
      <c r="J94" s="72">
        <v>2</v>
      </c>
      <c r="K94" s="80">
        <f t="shared" si="3"/>
        <v>328</v>
      </c>
    </row>
    <row r="95" spans="1:11">
      <c r="A95" s="101"/>
      <c r="B95" s="158">
        <v>1022</v>
      </c>
      <c r="C95" s="158">
        <v>72</v>
      </c>
      <c r="D95" s="72" t="s">
        <v>290</v>
      </c>
      <c r="E95" s="72">
        <v>148</v>
      </c>
      <c r="F95" s="72">
        <v>173</v>
      </c>
      <c r="G95" s="72">
        <v>22</v>
      </c>
      <c r="H95" s="72">
        <v>8</v>
      </c>
      <c r="I95" s="73">
        <f t="shared" si="2"/>
        <v>351</v>
      </c>
      <c r="J95" s="72">
        <v>3</v>
      </c>
      <c r="K95" s="80">
        <f t="shared" si="3"/>
        <v>354</v>
      </c>
    </row>
    <row r="96" spans="1:11">
      <c r="A96" s="101"/>
      <c r="B96" s="158">
        <v>1022</v>
      </c>
      <c r="C96" s="158">
        <v>74</v>
      </c>
      <c r="D96" s="72" t="s">
        <v>291</v>
      </c>
      <c r="E96" s="72">
        <v>153</v>
      </c>
      <c r="F96" s="72">
        <v>138</v>
      </c>
      <c r="G96" s="72">
        <v>36</v>
      </c>
      <c r="H96" s="72">
        <v>1</v>
      </c>
      <c r="I96" s="73">
        <f t="shared" si="2"/>
        <v>328</v>
      </c>
      <c r="J96" s="72">
        <v>6</v>
      </c>
      <c r="K96" s="80">
        <f t="shared" si="3"/>
        <v>334</v>
      </c>
    </row>
    <row r="97" spans="1:11">
      <c r="A97" s="101"/>
      <c r="B97" s="158">
        <v>1022</v>
      </c>
      <c r="C97" s="158">
        <v>70</v>
      </c>
      <c r="D97" s="72" t="s">
        <v>292</v>
      </c>
      <c r="E97" s="72">
        <v>135</v>
      </c>
      <c r="F97" s="72">
        <v>139</v>
      </c>
      <c r="G97" s="72">
        <v>26</v>
      </c>
      <c r="H97" s="72">
        <v>1</v>
      </c>
      <c r="I97" s="73">
        <f t="shared" si="2"/>
        <v>301</v>
      </c>
      <c r="J97" s="72">
        <v>8</v>
      </c>
      <c r="K97" s="80">
        <f t="shared" si="3"/>
        <v>309</v>
      </c>
    </row>
    <row r="98" spans="1:11">
      <c r="A98" s="101"/>
      <c r="B98" s="158">
        <v>1022</v>
      </c>
      <c r="C98" s="158">
        <v>77</v>
      </c>
      <c r="D98" s="72" t="s">
        <v>293</v>
      </c>
      <c r="E98" s="72">
        <v>110</v>
      </c>
      <c r="F98" s="72">
        <v>181</v>
      </c>
      <c r="G98" s="72">
        <v>19</v>
      </c>
      <c r="H98" s="72">
        <v>2</v>
      </c>
      <c r="I98" s="73">
        <f t="shared" si="2"/>
        <v>312</v>
      </c>
      <c r="J98" s="72">
        <v>2</v>
      </c>
      <c r="K98" s="80">
        <f t="shared" si="3"/>
        <v>314</v>
      </c>
    </row>
    <row r="99" spans="1:11">
      <c r="A99" s="101"/>
      <c r="B99" s="158">
        <v>1022</v>
      </c>
      <c r="C99" s="158">
        <v>78</v>
      </c>
      <c r="D99" s="72" t="s">
        <v>294</v>
      </c>
      <c r="E99" s="72">
        <v>150</v>
      </c>
      <c r="F99" s="72">
        <v>153</v>
      </c>
      <c r="G99" s="72">
        <v>20</v>
      </c>
      <c r="H99" s="72">
        <v>4</v>
      </c>
      <c r="I99" s="73">
        <f t="shared" si="2"/>
        <v>327</v>
      </c>
      <c r="J99" s="72">
        <v>15</v>
      </c>
      <c r="K99" s="80">
        <f t="shared" si="3"/>
        <v>342</v>
      </c>
    </row>
    <row r="100" spans="1:11">
      <c r="A100" s="101"/>
      <c r="B100" s="158">
        <v>1022</v>
      </c>
      <c r="C100" s="158">
        <v>76</v>
      </c>
      <c r="D100" s="72" t="s">
        <v>295</v>
      </c>
      <c r="E100" s="72">
        <v>143</v>
      </c>
      <c r="F100" s="72">
        <v>151</v>
      </c>
      <c r="G100" s="72">
        <v>23</v>
      </c>
      <c r="H100" s="72">
        <v>4</v>
      </c>
      <c r="I100" s="73">
        <f t="shared" si="2"/>
        <v>321</v>
      </c>
      <c r="J100" s="72">
        <v>4</v>
      </c>
      <c r="K100" s="80">
        <f t="shared" si="3"/>
        <v>325</v>
      </c>
    </row>
    <row r="101" spans="1:11">
      <c r="A101" s="101"/>
      <c r="B101" s="158">
        <v>1022</v>
      </c>
      <c r="C101" s="158">
        <v>79</v>
      </c>
      <c r="D101" s="72" t="s">
        <v>296</v>
      </c>
      <c r="E101" s="72">
        <v>144</v>
      </c>
      <c r="F101" s="72">
        <v>162</v>
      </c>
      <c r="G101" s="72">
        <v>20</v>
      </c>
      <c r="H101" s="72">
        <v>6</v>
      </c>
      <c r="I101" s="73">
        <f t="shared" si="2"/>
        <v>332</v>
      </c>
      <c r="J101" s="72">
        <v>4</v>
      </c>
      <c r="K101" s="80">
        <f t="shared" si="3"/>
        <v>336</v>
      </c>
    </row>
    <row r="102" spans="1:11">
      <c r="A102" s="101"/>
      <c r="B102" s="158">
        <v>1022</v>
      </c>
      <c r="C102" s="158">
        <v>80</v>
      </c>
      <c r="D102" s="72" t="s">
        <v>297</v>
      </c>
      <c r="E102" s="72">
        <v>124</v>
      </c>
      <c r="F102" s="72">
        <v>176</v>
      </c>
      <c r="G102" s="72">
        <v>27</v>
      </c>
      <c r="H102" s="72">
        <v>6</v>
      </c>
      <c r="I102" s="73">
        <f t="shared" si="2"/>
        <v>333</v>
      </c>
      <c r="J102" s="72">
        <v>0</v>
      </c>
      <c r="K102" s="80">
        <f t="shared" si="3"/>
        <v>333</v>
      </c>
    </row>
    <row r="103" spans="1:11">
      <c r="A103" s="101"/>
      <c r="B103" s="158">
        <v>1023</v>
      </c>
      <c r="C103" s="158">
        <v>102</v>
      </c>
      <c r="D103" s="72" t="s">
        <v>13</v>
      </c>
      <c r="E103" s="72">
        <v>119</v>
      </c>
      <c r="F103" s="72">
        <v>160</v>
      </c>
      <c r="G103" s="72">
        <v>26</v>
      </c>
      <c r="H103" s="72">
        <v>3</v>
      </c>
      <c r="I103" s="73">
        <f t="shared" si="2"/>
        <v>308</v>
      </c>
      <c r="J103" s="72">
        <v>5</v>
      </c>
      <c r="K103" s="80">
        <f t="shared" si="3"/>
        <v>313</v>
      </c>
    </row>
    <row r="104" spans="1:11">
      <c r="A104" s="101"/>
      <c r="B104" s="158">
        <v>1023</v>
      </c>
      <c r="C104" s="158">
        <v>96</v>
      </c>
      <c r="D104" s="72" t="s">
        <v>64</v>
      </c>
      <c r="E104" s="72">
        <v>131</v>
      </c>
      <c r="F104" s="72">
        <v>149</v>
      </c>
      <c r="G104" s="72">
        <v>14</v>
      </c>
      <c r="H104" s="72">
        <v>2</v>
      </c>
      <c r="I104" s="73">
        <f t="shared" si="2"/>
        <v>296</v>
      </c>
      <c r="J104" s="72">
        <v>2</v>
      </c>
      <c r="K104" s="80">
        <f t="shared" si="3"/>
        <v>298</v>
      </c>
    </row>
    <row r="105" spans="1:11">
      <c r="A105" s="101"/>
      <c r="B105" s="158">
        <v>1023</v>
      </c>
      <c r="C105" s="158">
        <v>97</v>
      </c>
      <c r="D105" s="72" t="s">
        <v>152</v>
      </c>
      <c r="E105" s="72">
        <v>134</v>
      </c>
      <c r="F105" s="72">
        <v>127</v>
      </c>
      <c r="G105" s="72">
        <v>14</v>
      </c>
      <c r="H105" s="72">
        <v>0</v>
      </c>
      <c r="I105" s="73">
        <f t="shared" si="2"/>
        <v>275</v>
      </c>
      <c r="J105" s="72">
        <v>1</v>
      </c>
      <c r="K105" s="80">
        <f t="shared" si="3"/>
        <v>276</v>
      </c>
    </row>
    <row r="106" spans="1:11">
      <c r="A106" s="101"/>
      <c r="B106" s="158">
        <v>1023</v>
      </c>
      <c r="C106" s="158">
        <v>91</v>
      </c>
      <c r="D106" s="72" t="s">
        <v>268</v>
      </c>
      <c r="E106" s="72">
        <v>148</v>
      </c>
      <c r="F106" s="72">
        <v>132</v>
      </c>
      <c r="G106" s="72">
        <v>22</v>
      </c>
      <c r="H106" s="72">
        <v>4</v>
      </c>
      <c r="I106" s="73">
        <f t="shared" si="2"/>
        <v>306</v>
      </c>
      <c r="J106" s="72">
        <v>2</v>
      </c>
      <c r="K106" s="80">
        <f t="shared" si="3"/>
        <v>308</v>
      </c>
    </row>
    <row r="107" spans="1:11">
      <c r="A107" s="101"/>
      <c r="B107" s="158">
        <v>1023</v>
      </c>
      <c r="C107" s="158">
        <v>90</v>
      </c>
      <c r="D107" s="72" t="s">
        <v>269</v>
      </c>
      <c r="E107" s="72">
        <v>133</v>
      </c>
      <c r="F107" s="72">
        <v>146</v>
      </c>
      <c r="G107" s="72">
        <v>15</v>
      </c>
      <c r="H107" s="72">
        <v>4</v>
      </c>
      <c r="I107" s="73">
        <f t="shared" si="2"/>
        <v>298</v>
      </c>
      <c r="J107" s="72">
        <v>2</v>
      </c>
      <c r="K107" s="80">
        <f t="shared" si="3"/>
        <v>300</v>
      </c>
    </row>
    <row r="108" spans="1:11">
      <c r="A108" s="101"/>
      <c r="B108" s="158">
        <v>1023</v>
      </c>
      <c r="C108" s="158">
        <v>103</v>
      </c>
      <c r="D108" s="72" t="s">
        <v>272</v>
      </c>
      <c r="E108" s="72">
        <v>138</v>
      </c>
      <c r="F108" s="72">
        <v>150</v>
      </c>
      <c r="G108" s="72">
        <v>14</v>
      </c>
      <c r="H108" s="72">
        <v>2</v>
      </c>
      <c r="I108" s="73">
        <f t="shared" si="2"/>
        <v>304</v>
      </c>
      <c r="J108" s="72">
        <v>1</v>
      </c>
      <c r="K108" s="80">
        <f t="shared" si="3"/>
        <v>305</v>
      </c>
    </row>
    <row r="109" spans="1:11">
      <c r="A109" s="225"/>
      <c r="B109" s="158">
        <v>1023</v>
      </c>
      <c r="C109" s="158">
        <v>106</v>
      </c>
      <c r="D109" s="72" t="s">
        <v>273</v>
      </c>
      <c r="E109" s="72">
        <v>132</v>
      </c>
      <c r="F109" s="72">
        <v>149</v>
      </c>
      <c r="G109" s="72">
        <v>23</v>
      </c>
      <c r="H109" s="72">
        <v>2</v>
      </c>
      <c r="I109" s="73">
        <f t="shared" si="2"/>
        <v>306</v>
      </c>
      <c r="J109" s="72">
        <v>4</v>
      </c>
      <c r="K109" s="80">
        <f t="shared" si="3"/>
        <v>310</v>
      </c>
    </row>
    <row r="110" spans="1:11">
      <c r="A110" s="225"/>
      <c r="B110" s="158">
        <v>1023</v>
      </c>
      <c r="C110" s="158">
        <v>101</v>
      </c>
      <c r="D110" s="72" t="s">
        <v>274</v>
      </c>
      <c r="E110" s="72">
        <v>103</v>
      </c>
      <c r="F110" s="72">
        <v>163</v>
      </c>
      <c r="G110" s="72">
        <v>13</v>
      </c>
      <c r="H110" s="72">
        <v>3</v>
      </c>
      <c r="I110" s="73">
        <f t="shared" si="2"/>
        <v>282</v>
      </c>
      <c r="J110" s="72">
        <v>2</v>
      </c>
      <c r="K110" s="80">
        <f t="shared" si="3"/>
        <v>284</v>
      </c>
    </row>
    <row r="111" spans="1:11">
      <c r="A111" s="225"/>
      <c r="B111" s="158">
        <v>1023</v>
      </c>
      <c r="C111" s="158">
        <v>94</v>
      </c>
      <c r="D111" s="72" t="s">
        <v>275</v>
      </c>
      <c r="E111" s="72">
        <v>125</v>
      </c>
      <c r="F111" s="72">
        <v>138</v>
      </c>
      <c r="G111" s="72">
        <v>17</v>
      </c>
      <c r="H111" s="72">
        <v>1</v>
      </c>
      <c r="I111" s="73">
        <f t="shared" si="2"/>
        <v>281</v>
      </c>
      <c r="J111" s="72">
        <v>4</v>
      </c>
      <c r="K111" s="80">
        <f t="shared" si="3"/>
        <v>285</v>
      </c>
    </row>
    <row r="112" spans="1:11">
      <c r="A112" s="101"/>
      <c r="B112" s="158">
        <v>1023</v>
      </c>
      <c r="C112" s="158">
        <v>89</v>
      </c>
      <c r="D112" s="72" t="s">
        <v>287</v>
      </c>
      <c r="E112" s="72">
        <v>128</v>
      </c>
      <c r="F112" s="72">
        <v>143</v>
      </c>
      <c r="G112" s="72">
        <v>16</v>
      </c>
      <c r="H112" s="72">
        <v>1</v>
      </c>
      <c r="I112" s="73">
        <f t="shared" si="2"/>
        <v>288</v>
      </c>
      <c r="J112" s="72">
        <v>3</v>
      </c>
      <c r="K112" s="80">
        <f t="shared" si="3"/>
        <v>291</v>
      </c>
    </row>
    <row r="113" spans="1:11">
      <c r="A113" s="101"/>
      <c r="B113" s="158">
        <v>1023</v>
      </c>
      <c r="C113" s="158">
        <v>93</v>
      </c>
      <c r="D113" s="72" t="s">
        <v>288</v>
      </c>
      <c r="E113" s="72">
        <v>121</v>
      </c>
      <c r="F113" s="72">
        <v>143</v>
      </c>
      <c r="G113" s="72">
        <v>15</v>
      </c>
      <c r="H113" s="72">
        <v>5</v>
      </c>
      <c r="I113" s="73">
        <f t="shared" si="2"/>
        <v>284</v>
      </c>
      <c r="J113" s="72">
        <v>8</v>
      </c>
      <c r="K113" s="80">
        <f t="shared" si="3"/>
        <v>292</v>
      </c>
    </row>
    <row r="114" spans="1:11">
      <c r="A114" s="101"/>
      <c r="B114" s="158">
        <v>1023</v>
      </c>
      <c r="C114" s="158">
        <v>104</v>
      </c>
      <c r="D114" s="72" t="s">
        <v>289</v>
      </c>
      <c r="E114" s="72">
        <v>130</v>
      </c>
      <c r="F114" s="72">
        <v>151</v>
      </c>
      <c r="G114" s="72">
        <v>17</v>
      </c>
      <c r="H114" s="72">
        <v>2</v>
      </c>
      <c r="I114" s="73">
        <f t="shared" si="2"/>
        <v>300</v>
      </c>
      <c r="J114" s="72">
        <v>1</v>
      </c>
      <c r="K114" s="80">
        <f t="shared" si="3"/>
        <v>301</v>
      </c>
    </row>
    <row r="115" spans="1:11">
      <c r="A115" s="101"/>
      <c r="B115" s="158">
        <v>1023</v>
      </c>
      <c r="C115" s="158">
        <v>99</v>
      </c>
      <c r="D115" s="72" t="s">
        <v>290</v>
      </c>
      <c r="E115" s="72">
        <v>122</v>
      </c>
      <c r="F115" s="72">
        <v>148</v>
      </c>
      <c r="G115" s="72">
        <v>18</v>
      </c>
      <c r="H115" s="72">
        <v>5</v>
      </c>
      <c r="I115" s="73">
        <f t="shared" si="2"/>
        <v>293</v>
      </c>
      <c r="J115" s="72">
        <v>4</v>
      </c>
      <c r="K115" s="80">
        <f t="shared" si="3"/>
        <v>297</v>
      </c>
    </row>
    <row r="116" spans="1:11">
      <c r="A116" s="101"/>
      <c r="B116" s="158">
        <v>1023</v>
      </c>
      <c r="C116" s="158">
        <v>100</v>
      </c>
      <c r="D116" s="72" t="s">
        <v>291</v>
      </c>
      <c r="E116" s="72">
        <v>144</v>
      </c>
      <c r="F116" s="72">
        <v>152</v>
      </c>
      <c r="G116" s="72">
        <v>12</v>
      </c>
      <c r="H116" s="72">
        <v>2</v>
      </c>
      <c r="I116" s="73">
        <f t="shared" si="2"/>
        <v>310</v>
      </c>
      <c r="J116" s="72">
        <v>3</v>
      </c>
      <c r="K116" s="80">
        <f t="shared" si="3"/>
        <v>313</v>
      </c>
    </row>
    <row r="117" spans="1:11">
      <c r="A117" s="101"/>
      <c r="B117" s="158">
        <v>1023</v>
      </c>
      <c r="C117" s="158">
        <v>92</v>
      </c>
      <c r="D117" s="72" t="s">
        <v>292</v>
      </c>
      <c r="E117" s="72">
        <v>145</v>
      </c>
      <c r="F117" s="72">
        <v>137</v>
      </c>
      <c r="G117" s="72">
        <v>18</v>
      </c>
      <c r="H117" s="72">
        <v>3</v>
      </c>
      <c r="I117" s="73">
        <f t="shared" si="2"/>
        <v>303</v>
      </c>
      <c r="J117" s="72">
        <v>3</v>
      </c>
      <c r="K117" s="80">
        <f t="shared" si="3"/>
        <v>306</v>
      </c>
    </row>
    <row r="118" spans="1:11">
      <c r="A118" s="101"/>
      <c r="B118" s="158">
        <v>1024</v>
      </c>
      <c r="C118" s="158">
        <v>108</v>
      </c>
      <c r="D118" s="72" t="s">
        <v>13</v>
      </c>
      <c r="E118" s="72">
        <v>138</v>
      </c>
      <c r="F118" s="72">
        <v>130</v>
      </c>
      <c r="G118" s="72">
        <v>21</v>
      </c>
      <c r="H118" s="72">
        <v>4</v>
      </c>
      <c r="I118" s="73">
        <f t="shared" si="2"/>
        <v>293</v>
      </c>
      <c r="J118" s="72">
        <v>6</v>
      </c>
      <c r="K118" s="80">
        <f t="shared" si="3"/>
        <v>299</v>
      </c>
    </row>
    <row r="119" spans="1:11">
      <c r="A119" s="101"/>
      <c r="B119" s="158">
        <v>1024</v>
      </c>
      <c r="C119" s="158">
        <v>107</v>
      </c>
      <c r="D119" s="72" t="s">
        <v>64</v>
      </c>
      <c r="E119" s="72">
        <v>111</v>
      </c>
      <c r="F119" s="72">
        <v>135</v>
      </c>
      <c r="G119" s="72">
        <v>38</v>
      </c>
      <c r="H119" s="72">
        <v>7</v>
      </c>
      <c r="I119" s="73">
        <f t="shared" si="2"/>
        <v>291</v>
      </c>
      <c r="J119" s="72">
        <v>2</v>
      </c>
      <c r="K119" s="80">
        <f t="shared" si="3"/>
        <v>293</v>
      </c>
    </row>
    <row r="120" spans="1:11">
      <c r="A120" s="101"/>
      <c r="B120" s="158">
        <v>1024</v>
      </c>
      <c r="C120" s="158">
        <v>109</v>
      </c>
      <c r="D120" s="72" t="s">
        <v>152</v>
      </c>
      <c r="E120" s="72">
        <v>126</v>
      </c>
      <c r="F120" s="72">
        <v>121</v>
      </c>
      <c r="G120" s="72">
        <v>36</v>
      </c>
      <c r="H120" s="72">
        <v>4</v>
      </c>
      <c r="I120" s="73">
        <f t="shared" si="2"/>
        <v>287</v>
      </c>
      <c r="J120" s="72">
        <v>4</v>
      </c>
      <c r="K120" s="80">
        <f t="shared" si="3"/>
        <v>291</v>
      </c>
    </row>
    <row r="121" spans="1:11">
      <c r="A121" s="225"/>
      <c r="B121" s="158">
        <v>1025</v>
      </c>
      <c r="C121" s="158">
        <v>110</v>
      </c>
      <c r="D121" s="72" t="s">
        <v>13</v>
      </c>
      <c r="E121" s="72">
        <v>129</v>
      </c>
      <c r="F121" s="72">
        <v>174</v>
      </c>
      <c r="G121" s="72">
        <v>37</v>
      </c>
      <c r="H121" s="72">
        <v>2</v>
      </c>
      <c r="I121" s="73">
        <f t="shared" si="2"/>
        <v>342</v>
      </c>
      <c r="J121" s="72">
        <v>5</v>
      </c>
      <c r="K121" s="80">
        <f t="shared" si="3"/>
        <v>347</v>
      </c>
    </row>
    <row r="122" spans="1:11">
      <c r="A122" s="225"/>
      <c r="B122" s="158">
        <v>1025</v>
      </c>
      <c r="C122" s="158"/>
      <c r="D122" s="72" t="s">
        <v>15</v>
      </c>
      <c r="E122" s="72">
        <v>144</v>
      </c>
      <c r="F122" s="72">
        <v>161</v>
      </c>
      <c r="G122" s="72">
        <v>36</v>
      </c>
      <c r="H122" s="72">
        <v>7</v>
      </c>
      <c r="I122" s="73">
        <f t="shared" si="2"/>
        <v>348</v>
      </c>
      <c r="J122" s="72">
        <v>1</v>
      </c>
      <c r="K122" s="80">
        <f t="shared" si="3"/>
        <v>349</v>
      </c>
    </row>
    <row r="123" spans="1:11">
      <c r="A123" s="225"/>
      <c r="B123" s="158">
        <v>1026</v>
      </c>
      <c r="C123" s="158">
        <v>113</v>
      </c>
      <c r="D123" s="72" t="s">
        <v>13</v>
      </c>
      <c r="E123" s="72">
        <v>123</v>
      </c>
      <c r="F123" s="72">
        <v>143</v>
      </c>
      <c r="G123" s="72">
        <v>17</v>
      </c>
      <c r="H123" s="72">
        <v>1</v>
      </c>
      <c r="I123" s="73">
        <f t="shared" si="2"/>
        <v>284</v>
      </c>
      <c r="J123" s="72">
        <v>5</v>
      </c>
      <c r="K123" s="80">
        <f t="shared" si="3"/>
        <v>289</v>
      </c>
    </row>
    <row r="124" spans="1:11">
      <c r="A124" s="225"/>
      <c r="B124" s="158">
        <v>1026</v>
      </c>
      <c r="C124" s="158">
        <v>112</v>
      </c>
      <c r="D124" s="72" t="s">
        <v>64</v>
      </c>
      <c r="E124" s="72">
        <v>113</v>
      </c>
      <c r="F124" s="72">
        <v>170</v>
      </c>
      <c r="G124" s="72">
        <v>16</v>
      </c>
      <c r="H124" s="72">
        <v>4</v>
      </c>
      <c r="I124" s="73">
        <f t="shared" si="2"/>
        <v>303</v>
      </c>
      <c r="J124" s="72">
        <v>8</v>
      </c>
      <c r="K124" s="80">
        <f t="shared" si="3"/>
        <v>311</v>
      </c>
    </row>
    <row r="125" spans="1:11">
      <c r="A125" s="225"/>
      <c r="B125" s="158">
        <v>1026</v>
      </c>
      <c r="C125" s="158">
        <v>111</v>
      </c>
      <c r="D125" s="72" t="s">
        <v>152</v>
      </c>
      <c r="E125" s="72">
        <v>117</v>
      </c>
      <c r="F125" s="72">
        <v>164</v>
      </c>
      <c r="G125" s="72">
        <v>27</v>
      </c>
      <c r="H125" s="72">
        <v>8</v>
      </c>
      <c r="I125" s="73">
        <f t="shared" si="2"/>
        <v>316</v>
      </c>
      <c r="J125" s="72">
        <v>6</v>
      </c>
      <c r="K125" s="80">
        <f t="shared" si="3"/>
        <v>322</v>
      </c>
    </row>
    <row r="126" spans="1:11">
      <c r="A126" s="225"/>
      <c r="B126" s="158">
        <v>1027</v>
      </c>
      <c r="C126" s="158"/>
      <c r="D126" s="72" t="s">
        <v>13</v>
      </c>
      <c r="E126" s="72">
        <v>131</v>
      </c>
      <c r="F126" s="72">
        <v>180</v>
      </c>
      <c r="G126" s="72">
        <v>63</v>
      </c>
      <c r="H126" s="72">
        <v>2</v>
      </c>
      <c r="I126" s="73">
        <f t="shared" si="2"/>
        <v>376</v>
      </c>
      <c r="J126" s="72">
        <v>5</v>
      </c>
      <c r="K126" s="80">
        <f t="shared" si="3"/>
        <v>381</v>
      </c>
    </row>
    <row r="127" spans="1:11">
      <c r="A127" s="225"/>
      <c r="B127" s="158">
        <v>1027</v>
      </c>
      <c r="C127" s="158">
        <v>114</v>
      </c>
      <c r="D127" s="72" t="s">
        <v>15</v>
      </c>
      <c r="E127" s="72">
        <v>99</v>
      </c>
      <c r="F127" s="72">
        <v>152</v>
      </c>
      <c r="G127" s="72">
        <v>73</v>
      </c>
      <c r="H127" s="72">
        <v>3</v>
      </c>
      <c r="I127" s="73">
        <f t="shared" si="2"/>
        <v>327</v>
      </c>
      <c r="J127" s="72">
        <v>5</v>
      </c>
      <c r="K127" s="80">
        <f t="shared" si="3"/>
        <v>332</v>
      </c>
    </row>
    <row r="128" spans="1:11">
      <c r="A128" s="225"/>
      <c r="B128" s="158">
        <v>1028</v>
      </c>
      <c r="C128" s="158">
        <v>115</v>
      </c>
      <c r="D128" s="72" t="s">
        <v>13</v>
      </c>
      <c r="E128" s="72">
        <v>76</v>
      </c>
      <c r="F128" s="72">
        <v>134</v>
      </c>
      <c r="G128" s="72">
        <v>72</v>
      </c>
      <c r="H128" s="72">
        <v>7</v>
      </c>
      <c r="I128" s="73">
        <f t="shared" si="2"/>
        <v>289</v>
      </c>
      <c r="J128" s="72">
        <v>0</v>
      </c>
      <c r="K128" s="80">
        <f t="shared" si="3"/>
        <v>289</v>
      </c>
    </row>
    <row r="129" spans="1:11">
      <c r="A129" s="225"/>
      <c r="B129" s="158">
        <v>1028</v>
      </c>
      <c r="C129" s="158">
        <v>116</v>
      </c>
      <c r="D129" s="72" t="s">
        <v>15</v>
      </c>
      <c r="E129" s="72">
        <v>73</v>
      </c>
      <c r="F129" s="72">
        <v>113</v>
      </c>
      <c r="G129" s="72">
        <v>70</v>
      </c>
      <c r="H129" s="72">
        <v>3</v>
      </c>
      <c r="I129" s="73">
        <f t="shared" si="2"/>
        <v>259</v>
      </c>
      <c r="J129" s="72">
        <v>3</v>
      </c>
      <c r="K129" s="80">
        <f t="shared" si="3"/>
        <v>262</v>
      </c>
    </row>
    <row r="130" spans="1:11">
      <c r="A130" s="225"/>
      <c r="B130" s="158">
        <v>1029</v>
      </c>
      <c r="C130" s="158">
        <v>118</v>
      </c>
      <c r="D130" s="72" t="s">
        <v>13</v>
      </c>
      <c r="E130" s="72">
        <v>119</v>
      </c>
      <c r="F130" s="72">
        <v>151</v>
      </c>
      <c r="G130" s="72">
        <v>25</v>
      </c>
      <c r="H130" s="72">
        <v>1</v>
      </c>
      <c r="I130" s="73">
        <f t="shared" si="2"/>
        <v>296</v>
      </c>
      <c r="J130" s="72">
        <v>6</v>
      </c>
      <c r="K130" s="80">
        <f t="shared" si="3"/>
        <v>302</v>
      </c>
    </row>
    <row r="131" spans="1:11">
      <c r="A131" s="225"/>
      <c r="B131" s="158">
        <v>1029</v>
      </c>
      <c r="C131" s="158">
        <v>117</v>
      </c>
      <c r="D131" s="72" t="s">
        <v>15</v>
      </c>
      <c r="E131" s="72">
        <v>132</v>
      </c>
      <c r="F131" s="72">
        <v>138</v>
      </c>
      <c r="G131" s="72">
        <v>28</v>
      </c>
      <c r="H131" s="72">
        <v>2</v>
      </c>
      <c r="I131" s="73">
        <f t="shared" si="2"/>
        <v>300</v>
      </c>
      <c r="J131" s="72">
        <v>4</v>
      </c>
      <c r="K131" s="80">
        <f t="shared" si="3"/>
        <v>304</v>
      </c>
    </row>
    <row r="132" spans="1:11">
      <c r="A132" s="225"/>
      <c r="B132" s="158">
        <v>1030</v>
      </c>
      <c r="C132" s="158">
        <v>119</v>
      </c>
      <c r="D132" s="72" t="s">
        <v>13</v>
      </c>
      <c r="E132" s="72">
        <v>102</v>
      </c>
      <c r="F132" s="72">
        <v>162</v>
      </c>
      <c r="G132" s="72">
        <v>30</v>
      </c>
      <c r="H132" s="72">
        <v>2</v>
      </c>
      <c r="I132" s="73">
        <f t="shared" si="2"/>
        <v>296</v>
      </c>
      <c r="J132" s="72">
        <v>4</v>
      </c>
      <c r="K132" s="80">
        <f t="shared" si="3"/>
        <v>300</v>
      </c>
    </row>
    <row r="133" spans="1:11">
      <c r="A133" s="225"/>
      <c r="B133" s="158">
        <v>1030</v>
      </c>
      <c r="C133" s="158">
        <v>120</v>
      </c>
      <c r="D133" s="72" t="s">
        <v>15</v>
      </c>
      <c r="E133" s="72">
        <v>110</v>
      </c>
      <c r="F133" s="72">
        <v>138</v>
      </c>
      <c r="G133" s="72">
        <v>27</v>
      </c>
      <c r="H133" s="72">
        <v>4</v>
      </c>
      <c r="I133" s="73">
        <f t="shared" si="2"/>
        <v>279</v>
      </c>
      <c r="J133" s="72">
        <v>3</v>
      </c>
      <c r="K133" s="80">
        <f t="shared" si="3"/>
        <v>282</v>
      </c>
    </row>
    <row r="134" spans="1:11">
      <c r="A134" s="225"/>
      <c r="B134" s="158">
        <v>1031</v>
      </c>
      <c r="C134" s="158"/>
      <c r="D134" s="72" t="s">
        <v>13</v>
      </c>
      <c r="E134" s="72">
        <v>94</v>
      </c>
      <c r="F134" s="72">
        <v>179</v>
      </c>
      <c r="G134" s="72">
        <v>19</v>
      </c>
      <c r="H134" s="72">
        <v>2</v>
      </c>
      <c r="I134" s="73">
        <f t="shared" si="2"/>
        <v>294</v>
      </c>
      <c r="J134" s="72">
        <v>5</v>
      </c>
      <c r="K134" s="80">
        <f t="shared" si="3"/>
        <v>299</v>
      </c>
    </row>
    <row r="135" spans="1:11">
      <c r="A135" s="225"/>
      <c r="B135" s="158">
        <v>1031</v>
      </c>
      <c r="C135" s="158">
        <v>121</v>
      </c>
      <c r="D135" s="72" t="s">
        <v>15</v>
      </c>
      <c r="E135" s="72">
        <v>102</v>
      </c>
      <c r="F135" s="72">
        <v>172</v>
      </c>
      <c r="G135" s="72">
        <v>26</v>
      </c>
      <c r="H135" s="72">
        <v>2</v>
      </c>
      <c r="I135" s="73">
        <f t="shared" si="2"/>
        <v>302</v>
      </c>
      <c r="J135" s="72">
        <v>8</v>
      </c>
      <c r="K135" s="80">
        <f t="shared" si="3"/>
        <v>310</v>
      </c>
    </row>
    <row r="136" spans="1:11">
      <c r="A136" s="225"/>
      <c r="B136" s="158">
        <v>1032</v>
      </c>
      <c r="C136" s="158">
        <v>123</v>
      </c>
      <c r="D136" s="72" t="s">
        <v>13</v>
      </c>
      <c r="E136" s="72">
        <v>80</v>
      </c>
      <c r="F136" s="72">
        <v>84</v>
      </c>
      <c r="G136" s="72">
        <v>26</v>
      </c>
      <c r="H136" s="72">
        <v>6</v>
      </c>
      <c r="I136" s="73">
        <f t="shared" si="2"/>
        <v>196</v>
      </c>
      <c r="J136" s="72">
        <v>6</v>
      </c>
      <c r="K136" s="80">
        <f t="shared" si="3"/>
        <v>202</v>
      </c>
    </row>
    <row r="137" spans="1:11">
      <c r="A137" s="225"/>
      <c r="B137" s="158">
        <v>1032</v>
      </c>
      <c r="C137" s="158">
        <v>122</v>
      </c>
      <c r="D137" s="72" t="s">
        <v>15</v>
      </c>
      <c r="E137" s="72">
        <v>53</v>
      </c>
      <c r="F137" s="72">
        <v>97</v>
      </c>
      <c r="G137" s="72">
        <v>16</v>
      </c>
      <c r="H137" s="72">
        <v>3</v>
      </c>
      <c r="I137" s="73">
        <f t="shared" si="2"/>
        <v>169</v>
      </c>
      <c r="J137" s="72">
        <v>0</v>
      </c>
      <c r="K137" s="80">
        <f t="shared" si="3"/>
        <v>169</v>
      </c>
    </row>
    <row r="138" spans="1:11">
      <c r="A138" s="225"/>
      <c r="B138" s="158">
        <v>1033</v>
      </c>
      <c r="C138" s="158">
        <v>125</v>
      </c>
      <c r="D138" s="72" t="s">
        <v>13</v>
      </c>
      <c r="E138" s="72">
        <v>89</v>
      </c>
      <c r="F138" s="72">
        <v>128</v>
      </c>
      <c r="G138" s="72">
        <v>23</v>
      </c>
      <c r="H138" s="72">
        <v>2</v>
      </c>
      <c r="I138" s="73">
        <f t="shared" si="2"/>
        <v>242</v>
      </c>
      <c r="J138" s="72">
        <v>0</v>
      </c>
      <c r="K138" s="80">
        <f t="shared" si="3"/>
        <v>242</v>
      </c>
    </row>
    <row r="139" spans="1:11">
      <c r="A139" s="101"/>
      <c r="B139" s="158">
        <v>1033</v>
      </c>
      <c r="C139" s="158">
        <v>124</v>
      </c>
      <c r="D139" s="71" t="s">
        <v>15</v>
      </c>
      <c r="E139" s="71">
        <v>90</v>
      </c>
      <c r="F139" s="71">
        <v>128</v>
      </c>
      <c r="G139" s="71">
        <v>32</v>
      </c>
      <c r="H139" s="71">
        <v>2</v>
      </c>
      <c r="I139" s="73">
        <f t="shared" si="2"/>
        <v>252</v>
      </c>
      <c r="J139" s="72">
        <v>5</v>
      </c>
      <c r="K139" s="80">
        <f t="shared" si="3"/>
        <v>257</v>
      </c>
    </row>
    <row r="140" spans="1:11">
      <c r="A140" s="101"/>
      <c r="B140" s="158">
        <v>1034</v>
      </c>
      <c r="C140" s="158">
        <v>126</v>
      </c>
      <c r="D140" s="72" t="s">
        <v>13</v>
      </c>
      <c r="E140" s="72">
        <v>76</v>
      </c>
      <c r="F140" s="72">
        <v>105</v>
      </c>
      <c r="G140" s="72">
        <v>20</v>
      </c>
      <c r="H140" s="72">
        <v>3</v>
      </c>
      <c r="I140" s="73">
        <f t="shared" si="2"/>
        <v>204</v>
      </c>
      <c r="J140" s="72">
        <v>0</v>
      </c>
      <c r="K140" s="80">
        <f t="shared" si="3"/>
        <v>204</v>
      </c>
    </row>
    <row r="141" spans="1:11">
      <c r="A141" s="101"/>
      <c r="B141" s="158">
        <v>1034</v>
      </c>
      <c r="C141" s="158">
        <v>127</v>
      </c>
      <c r="D141" s="72" t="s">
        <v>15</v>
      </c>
      <c r="E141" s="72">
        <v>74</v>
      </c>
      <c r="F141" s="72">
        <v>99</v>
      </c>
      <c r="G141" s="72">
        <v>13</v>
      </c>
      <c r="H141" s="72">
        <v>4</v>
      </c>
      <c r="I141" s="73">
        <f t="shared" ref="I141:I204" si="4">SUM(E141:H141)</f>
        <v>190</v>
      </c>
      <c r="J141" s="72">
        <v>5</v>
      </c>
      <c r="K141" s="80">
        <f t="shared" ref="K141:K204" si="5">SUM(I141:J141)</f>
        <v>195</v>
      </c>
    </row>
    <row r="142" spans="1:11">
      <c r="A142" s="101"/>
      <c r="B142" s="158">
        <v>1035</v>
      </c>
      <c r="C142" s="158">
        <v>129</v>
      </c>
      <c r="D142" s="72" t="s">
        <v>13</v>
      </c>
      <c r="E142" s="72">
        <v>95</v>
      </c>
      <c r="F142" s="72">
        <v>129</v>
      </c>
      <c r="G142" s="72">
        <v>31</v>
      </c>
      <c r="H142" s="72">
        <v>5</v>
      </c>
      <c r="I142" s="73">
        <f t="shared" si="4"/>
        <v>260</v>
      </c>
      <c r="J142" s="72">
        <v>4</v>
      </c>
      <c r="K142" s="80">
        <f t="shared" si="5"/>
        <v>264</v>
      </c>
    </row>
    <row r="143" spans="1:11">
      <c r="A143" s="101"/>
      <c r="B143" s="158">
        <v>1035</v>
      </c>
      <c r="C143" s="158">
        <v>128</v>
      </c>
      <c r="D143" s="72" t="s">
        <v>15</v>
      </c>
      <c r="E143" s="72">
        <v>77</v>
      </c>
      <c r="F143" s="72">
        <v>153</v>
      </c>
      <c r="G143" s="72">
        <v>39</v>
      </c>
      <c r="H143" s="72">
        <v>2</v>
      </c>
      <c r="I143" s="73">
        <f t="shared" si="4"/>
        <v>271</v>
      </c>
      <c r="J143" s="72">
        <v>5</v>
      </c>
      <c r="K143" s="80">
        <f t="shared" si="5"/>
        <v>276</v>
      </c>
    </row>
    <row r="144" spans="1:11">
      <c r="A144" s="101"/>
      <c r="B144" s="158">
        <v>1036</v>
      </c>
      <c r="C144" s="158">
        <v>131</v>
      </c>
      <c r="D144" s="72" t="s">
        <v>13</v>
      </c>
      <c r="E144" s="72">
        <v>105</v>
      </c>
      <c r="F144" s="72">
        <v>121</v>
      </c>
      <c r="G144" s="72">
        <v>58</v>
      </c>
      <c r="H144" s="72">
        <v>2</v>
      </c>
      <c r="I144" s="73">
        <f t="shared" si="4"/>
        <v>286</v>
      </c>
      <c r="J144" s="72">
        <v>4</v>
      </c>
      <c r="K144" s="80">
        <f t="shared" si="5"/>
        <v>290</v>
      </c>
    </row>
    <row r="145" spans="1:11">
      <c r="A145" s="101"/>
      <c r="B145" s="158">
        <v>1036</v>
      </c>
      <c r="C145" s="158">
        <v>130</v>
      </c>
      <c r="D145" s="72" t="s">
        <v>15</v>
      </c>
      <c r="E145" s="72">
        <v>99</v>
      </c>
      <c r="F145" s="72">
        <v>137</v>
      </c>
      <c r="G145" s="72">
        <v>47</v>
      </c>
      <c r="H145" s="72">
        <v>2</v>
      </c>
      <c r="I145" s="73">
        <f t="shared" si="4"/>
        <v>285</v>
      </c>
      <c r="J145" s="72">
        <v>4</v>
      </c>
      <c r="K145" s="80">
        <f t="shared" si="5"/>
        <v>289</v>
      </c>
    </row>
    <row r="146" spans="1:11">
      <c r="A146" s="101"/>
      <c r="B146" s="158">
        <v>1037</v>
      </c>
      <c r="C146" s="158">
        <v>134</v>
      </c>
      <c r="D146" s="72" t="s">
        <v>13</v>
      </c>
      <c r="E146" s="72">
        <v>95</v>
      </c>
      <c r="F146" s="72">
        <v>103</v>
      </c>
      <c r="G146" s="72">
        <v>33</v>
      </c>
      <c r="H146" s="72">
        <v>6</v>
      </c>
      <c r="I146" s="73">
        <f t="shared" si="4"/>
        <v>237</v>
      </c>
      <c r="J146" s="72">
        <v>8</v>
      </c>
      <c r="K146" s="80">
        <f t="shared" si="5"/>
        <v>245</v>
      </c>
    </row>
    <row r="147" spans="1:11">
      <c r="A147" s="101"/>
      <c r="B147" s="158">
        <v>1037</v>
      </c>
      <c r="C147" s="158">
        <v>132</v>
      </c>
      <c r="D147" s="71" t="s">
        <v>64</v>
      </c>
      <c r="E147" s="71">
        <v>76</v>
      </c>
      <c r="F147" s="71">
        <v>106</v>
      </c>
      <c r="G147" s="71">
        <v>30</v>
      </c>
      <c r="H147" s="71">
        <v>2</v>
      </c>
      <c r="I147" s="73">
        <f t="shared" si="4"/>
        <v>214</v>
      </c>
      <c r="J147" s="72">
        <v>1</v>
      </c>
      <c r="K147" s="80">
        <f t="shared" si="5"/>
        <v>215</v>
      </c>
    </row>
    <row r="148" spans="1:11">
      <c r="A148" s="101"/>
      <c r="B148" s="158">
        <v>1037</v>
      </c>
      <c r="C148" s="158">
        <v>133</v>
      </c>
      <c r="D148" s="72" t="s">
        <v>152</v>
      </c>
      <c r="E148" s="72">
        <v>91</v>
      </c>
      <c r="F148" s="72">
        <v>105</v>
      </c>
      <c r="G148" s="72">
        <v>21</v>
      </c>
      <c r="H148" s="72">
        <v>0</v>
      </c>
      <c r="I148" s="73">
        <f t="shared" si="4"/>
        <v>217</v>
      </c>
      <c r="J148" s="72">
        <v>4</v>
      </c>
      <c r="K148" s="80">
        <f t="shared" si="5"/>
        <v>221</v>
      </c>
    </row>
    <row r="149" spans="1:11">
      <c r="A149" s="101"/>
      <c r="B149" s="158">
        <v>1038</v>
      </c>
      <c r="C149" s="158">
        <v>135</v>
      </c>
      <c r="D149" s="71" t="s">
        <v>13</v>
      </c>
      <c r="E149" s="71">
        <v>126</v>
      </c>
      <c r="F149" s="71">
        <v>151</v>
      </c>
      <c r="G149" s="71">
        <v>31</v>
      </c>
      <c r="H149" s="71">
        <v>3</v>
      </c>
      <c r="I149" s="73">
        <f t="shared" si="4"/>
        <v>311</v>
      </c>
      <c r="J149" s="72">
        <v>7</v>
      </c>
      <c r="K149" s="80">
        <f t="shared" si="5"/>
        <v>318</v>
      </c>
    </row>
    <row r="150" spans="1:11">
      <c r="A150" s="101"/>
      <c r="B150" s="158">
        <v>1038</v>
      </c>
      <c r="C150" s="158">
        <v>136</v>
      </c>
      <c r="D150" s="72" t="s">
        <v>15</v>
      </c>
      <c r="E150" s="72">
        <v>111</v>
      </c>
      <c r="F150" s="72">
        <v>173</v>
      </c>
      <c r="G150" s="72">
        <v>31</v>
      </c>
      <c r="H150" s="72">
        <v>7</v>
      </c>
      <c r="I150" s="73">
        <f t="shared" si="4"/>
        <v>322</v>
      </c>
      <c r="J150" s="72">
        <v>7</v>
      </c>
      <c r="K150" s="80">
        <f t="shared" si="5"/>
        <v>329</v>
      </c>
    </row>
    <row r="151" spans="1:11">
      <c r="A151" s="101"/>
      <c r="B151" s="158">
        <v>1039</v>
      </c>
      <c r="C151" s="158">
        <v>138</v>
      </c>
      <c r="D151" s="72" t="s">
        <v>13</v>
      </c>
      <c r="E151" s="72">
        <v>130</v>
      </c>
      <c r="F151" s="72">
        <v>121</v>
      </c>
      <c r="G151" s="72">
        <v>17</v>
      </c>
      <c r="H151" s="72">
        <v>4</v>
      </c>
      <c r="I151" s="73">
        <f t="shared" si="4"/>
        <v>272</v>
      </c>
      <c r="J151" s="72">
        <v>4</v>
      </c>
      <c r="K151" s="80">
        <f t="shared" si="5"/>
        <v>276</v>
      </c>
    </row>
    <row r="152" spans="1:11">
      <c r="A152" s="101"/>
      <c r="B152" s="158">
        <v>1039</v>
      </c>
      <c r="C152" s="158">
        <v>139</v>
      </c>
      <c r="D152" s="72" t="s">
        <v>64</v>
      </c>
      <c r="E152" s="72">
        <v>123</v>
      </c>
      <c r="F152" s="72">
        <v>150</v>
      </c>
      <c r="G152" s="72">
        <v>13</v>
      </c>
      <c r="H152" s="72">
        <v>2</v>
      </c>
      <c r="I152" s="73">
        <f t="shared" si="4"/>
        <v>288</v>
      </c>
      <c r="J152" s="72">
        <v>2</v>
      </c>
      <c r="K152" s="80">
        <f t="shared" si="5"/>
        <v>290</v>
      </c>
    </row>
    <row r="153" spans="1:11">
      <c r="A153" s="101" t="s">
        <v>286</v>
      </c>
      <c r="B153" s="158">
        <v>1039</v>
      </c>
      <c r="C153" s="158">
        <v>137</v>
      </c>
      <c r="D153" s="72" t="s">
        <v>152</v>
      </c>
      <c r="E153" s="72">
        <v>131</v>
      </c>
      <c r="F153" s="72">
        <v>146</v>
      </c>
      <c r="G153" s="72">
        <v>21</v>
      </c>
      <c r="H153" s="72">
        <v>3</v>
      </c>
      <c r="I153" s="73">
        <f t="shared" si="4"/>
        <v>301</v>
      </c>
      <c r="J153" s="72">
        <v>7</v>
      </c>
      <c r="K153" s="80">
        <f t="shared" si="5"/>
        <v>308</v>
      </c>
    </row>
    <row r="154" spans="1:11">
      <c r="A154" s="101"/>
      <c r="B154" s="158">
        <v>1040</v>
      </c>
      <c r="C154" s="158">
        <v>140</v>
      </c>
      <c r="D154" s="72" t="s">
        <v>13</v>
      </c>
      <c r="E154" s="72">
        <v>84</v>
      </c>
      <c r="F154" s="72">
        <v>118</v>
      </c>
      <c r="G154" s="72">
        <v>39</v>
      </c>
      <c r="H154" s="72">
        <v>3</v>
      </c>
      <c r="I154" s="73">
        <f t="shared" si="4"/>
        <v>244</v>
      </c>
      <c r="J154" s="72">
        <v>0</v>
      </c>
      <c r="K154" s="80">
        <f t="shared" si="5"/>
        <v>244</v>
      </c>
    </row>
    <row r="155" spans="1:11">
      <c r="A155" s="101"/>
      <c r="B155" s="158">
        <v>1040</v>
      </c>
      <c r="C155" s="158">
        <v>141</v>
      </c>
      <c r="D155" s="72" t="s">
        <v>64</v>
      </c>
      <c r="E155" s="72">
        <v>98</v>
      </c>
      <c r="F155" s="72">
        <v>117</v>
      </c>
      <c r="G155" s="72">
        <v>47</v>
      </c>
      <c r="H155" s="72">
        <v>3</v>
      </c>
      <c r="I155" s="73">
        <f t="shared" si="4"/>
        <v>265</v>
      </c>
      <c r="J155" s="72">
        <v>6</v>
      </c>
      <c r="K155" s="80">
        <f t="shared" si="5"/>
        <v>271</v>
      </c>
    </row>
    <row r="156" spans="1:11">
      <c r="A156" s="101"/>
      <c r="B156" s="158">
        <v>1040</v>
      </c>
      <c r="C156" s="158">
        <v>142</v>
      </c>
      <c r="D156" s="72" t="s">
        <v>152</v>
      </c>
      <c r="E156" s="72">
        <v>95</v>
      </c>
      <c r="F156" s="72">
        <v>122</v>
      </c>
      <c r="G156" s="72">
        <v>43</v>
      </c>
      <c r="H156" s="72">
        <v>3</v>
      </c>
      <c r="I156" s="73">
        <f t="shared" si="4"/>
        <v>263</v>
      </c>
      <c r="J156" s="72">
        <v>3</v>
      </c>
      <c r="K156" s="80">
        <f t="shared" si="5"/>
        <v>266</v>
      </c>
    </row>
    <row r="157" spans="1:11">
      <c r="A157" s="101"/>
      <c r="B157" s="158">
        <v>1041</v>
      </c>
      <c r="C157" s="158"/>
      <c r="D157" s="72" t="s">
        <v>13</v>
      </c>
      <c r="E157" s="72">
        <v>99</v>
      </c>
      <c r="F157" s="72">
        <v>152</v>
      </c>
      <c r="G157" s="72">
        <v>32</v>
      </c>
      <c r="H157" s="72">
        <v>2</v>
      </c>
      <c r="I157" s="73">
        <f t="shared" si="4"/>
        <v>285</v>
      </c>
      <c r="J157" s="72">
        <v>0</v>
      </c>
      <c r="K157" s="80">
        <f t="shared" si="5"/>
        <v>285</v>
      </c>
    </row>
    <row r="158" spans="1:11">
      <c r="A158" s="101"/>
      <c r="B158" s="158">
        <v>1041</v>
      </c>
      <c r="C158" s="158">
        <v>143</v>
      </c>
      <c r="D158" s="72" t="s">
        <v>15</v>
      </c>
      <c r="E158" s="72">
        <v>135</v>
      </c>
      <c r="F158" s="72">
        <v>163</v>
      </c>
      <c r="G158" s="72">
        <v>28</v>
      </c>
      <c r="H158" s="72">
        <v>2</v>
      </c>
      <c r="I158" s="73">
        <f t="shared" si="4"/>
        <v>328</v>
      </c>
      <c r="J158" s="72">
        <v>4</v>
      </c>
      <c r="K158" s="80">
        <f t="shared" si="5"/>
        <v>332</v>
      </c>
    </row>
    <row r="159" spans="1:11">
      <c r="A159" s="101"/>
      <c r="B159" s="158">
        <v>1042</v>
      </c>
      <c r="C159" s="158">
        <v>145</v>
      </c>
      <c r="D159" s="72" t="s">
        <v>13</v>
      </c>
      <c r="E159" s="72">
        <v>115</v>
      </c>
      <c r="F159" s="72">
        <v>168</v>
      </c>
      <c r="G159" s="72">
        <v>77</v>
      </c>
      <c r="H159" s="72">
        <v>2</v>
      </c>
      <c r="I159" s="73">
        <f t="shared" si="4"/>
        <v>362</v>
      </c>
      <c r="J159" s="72">
        <v>1</v>
      </c>
      <c r="K159" s="80">
        <f t="shared" si="5"/>
        <v>363</v>
      </c>
    </row>
    <row r="160" spans="1:11">
      <c r="A160" s="101"/>
      <c r="B160" s="158">
        <v>1042</v>
      </c>
      <c r="C160" s="158">
        <v>144</v>
      </c>
      <c r="D160" s="72" t="s">
        <v>15</v>
      </c>
      <c r="E160" s="72">
        <v>86</v>
      </c>
      <c r="F160" s="72">
        <v>161</v>
      </c>
      <c r="G160" s="72">
        <v>60</v>
      </c>
      <c r="H160" s="72">
        <v>0</v>
      </c>
      <c r="I160" s="73">
        <f t="shared" si="4"/>
        <v>307</v>
      </c>
      <c r="J160" s="72">
        <v>6</v>
      </c>
      <c r="K160" s="80">
        <f t="shared" si="5"/>
        <v>313</v>
      </c>
    </row>
    <row r="161" spans="1:11">
      <c r="A161" s="101"/>
      <c r="B161" s="158">
        <v>1043</v>
      </c>
      <c r="C161" s="158">
        <v>147</v>
      </c>
      <c r="D161" s="72" t="s">
        <v>13</v>
      </c>
      <c r="E161" s="72">
        <v>153</v>
      </c>
      <c r="F161" s="72">
        <v>150</v>
      </c>
      <c r="G161" s="72">
        <v>30</v>
      </c>
      <c r="H161" s="72">
        <v>4</v>
      </c>
      <c r="I161" s="73">
        <f t="shared" si="4"/>
        <v>337</v>
      </c>
      <c r="J161" s="72">
        <v>9</v>
      </c>
      <c r="K161" s="80">
        <f t="shared" si="5"/>
        <v>346</v>
      </c>
    </row>
    <row r="162" spans="1:11">
      <c r="A162" s="101"/>
      <c r="B162" s="158">
        <v>1043</v>
      </c>
      <c r="C162" s="158">
        <v>146</v>
      </c>
      <c r="D162" s="72" t="s">
        <v>15</v>
      </c>
      <c r="E162" s="72">
        <v>136</v>
      </c>
      <c r="F162" s="72">
        <v>148</v>
      </c>
      <c r="G162" s="72">
        <v>29</v>
      </c>
      <c r="H162" s="72">
        <v>5</v>
      </c>
      <c r="I162" s="73">
        <f t="shared" si="4"/>
        <v>318</v>
      </c>
      <c r="J162" s="72">
        <v>3</v>
      </c>
      <c r="K162" s="80">
        <f t="shared" si="5"/>
        <v>321</v>
      </c>
    </row>
    <row r="163" spans="1:11">
      <c r="A163" s="101"/>
      <c r="B163" s="158">
        <v>1044</v>
      </c>
      <c r="C163" s="158">
        <v>148</v>
      </c>
      <c r="D163" s="72" t="s">
        <v>13</v>
      </c>
      <c r="E163" s="72">
        <v>97</v>
      </c>
      <c r="F163" s="72">
        <v>152</v>
      </c>
      <c r="G163" s="72">
        <v>30</v>
      </c>
      <c r="H163" s="72">
        <v>3</v>
      </c>
      <c r="I163" s="73">
        <f t="shared" si="4"/>
        <v>282</v>
      </c>
      <c r="J163" s="72">
        <v>7</v>
      </c>
      <c r="K163" s="80">
        <f t="shared" si="5"/>
        <v>289</v>
      </c>
    </row>
    <row r="164" spans="1:11">
      <c r="A164" s="101"/>
      <c r="B164" s="158">
        <v>1044</v>
      </c>
      <c r="C164" s="158">
        <v>149</v>
      </c>
      <c r="D164" s="72" t="s">
        <v>15</v>
      </c>
      <c r="E164" s="72">
        <v>116</v>
      </c>
      <c r="F164" s="72">
        <v>150</v>
      </c>
      <c r="G164" s="72">
        <v>34</v>
      </c>
      <c r="H164" s="72">
        <v>5</v>
      </c>
      <c r="I164" s="73">
        <f t="shared" si="4"/>
        <v>305</v>
      </c>
      <c r="J164" s="72">
        <v>1</v>
      </c>
      <c r="K164" s="80">
        <f t="shared" si="5"/>
        <v>306</v>
      </c>
    </row>
    <row r="165" spans="1:11">
      <c r="A165" s="101"/>
      <c r="B165" s="158">
        <v>1045</v>
      </c>
      <c r="C165" s="158">
        <v>151</v>
      </c>
      <c r="D165" s="72" t="s">
        <v>13</v>
      </c>
      <c r="E165" s="72">
        <v>112</v>
      </c>
      <c r="F165" s="72">
        <v>146</v>
      </c>
      <c r="G165" s="72">
        <v>21</v>
      </c>
      <c r="H165" s="72">
        <v>3</v>
      </c>
      <c r="I165" s="73">
        <f t="shared" si="4"/>
        <v>282</v>
      </c>
      <c r="J165" s="72">
        <v>12</v>
      </c>
      <c r="K165" s="80">
        <f t="shared" si="5"/>
        <v>294</v>
      </c>
    </row>
    <row r="166" spans="1:11">
      <c r="A166" s="101"/>
      <c r="B166" s="158">
        <v>1045</v>
      </c>
      <c r="C166" s="158">
        <v>150</v>
      </c>
      <c r="D166" s="72" t="s">
        <v>15</v>
      </c>
      <c r="E166" s="72">
        <v>119</v>
      </c>
      <c r="F166" s="72">
        <v>140</v>
      </c>
      <c r="G166" s="72">
        <v>20</v>
      </c>
      <c r="H166" s="72">
        <v>2</v>
      </c>
      <c r="I166" s="73">
        <f t="shared" si="4"/>
        <v>281</v>
      </c>
      <c r="J166" s="72">
        <v>5</v>
      </c>
      <c r="K166" s="80">
        <f t="shared" si="5"/>
        <v>286</v>
      </c>
    </row>
    <row r="167" spans="1:11">
      <c r="A167" s="101"/>
      <c r="B167" s="158">
        <v>1046</v>
      </c>
      <c r="C167" s="158">
        <v>153</v>
      </c>
      <c r="D167" s="72" t="s">
        <v>64</v>
      </c>
      <c r="E167" s="72">
        <v>139</v>
      </c>
      <c r="F167" s="72">
        <v>129</v>
      </c>
      <c r="G167" s="72">
        <v>28</v>
      </c>
      <c r="H167" s="72">
        <v>3</v>
      </c>
      <c r="I167" s="73">
        <f>SUM(E167:H167)</f>
        <v>299</v>
      </c>
      <c r="J167" s="72">
        <v>4</v>
      </c>
      <c r="K167" s="80">
        <f>SUM(I167:J167)</f>
        <v>303</v>
      </c>
    </row>
    <row r="168" spans="1:11">
      <c r="A168" s="101"/>
      <c r="B168" s="158">
        <v>1046</v>
      </c>
      <c r="C168" s="158"/>
      <c r="D168" s="72" t="s">
        <v>13</v>
      </c>
      <c r="E168" s="72">
        <v>137</v>
      </c>
      <c r="F168" s="72">
        <v>162</v>
      </c>
      <c r="G168" s="72">
        <v>20</v>
      </c>
      <c r="H168" s="72">
        <v>1</v>
      </c>
      <c r="I168" s="73">
        <f t="shared" si="4"/>
        <v>320</v>
      </c>
      <c r="J168" s="72">
        <v>4</v>
      </c>
      <c r="K168" s="80">
        <f t="shared" si="5"/>
        <v>324</v>
      </c>
    </row>
    <row r="169" spans="1:11">
      <c r="A169" s="101"/>
      <c r="B169" s="158">
        <v>1046</v>
      </c>
      <c r="C169" s="158">
        <v>152</v>
      </c>
      <c r="D169" s="72" t="s">
        <v>64</v>
      </c>
      <c r="E169" s="72">
        <v>139</v>
      </c>
      <c r="F169" s="72">
        <v>129</v>
      </c>
      <c r="G169" s="72">
        <v>28</v>
      </c>
      <c r="H169" s="72">
        <v>3</v>
      </c>
      <c r="I169" s="73">
        <f t="shared" si="4"/>
        <v>299</v>
      </c>
      <c r="J169" s="72">
        <v>4</v>
      </c>
      <c r="K169" s="80">
        <f t="shared" si="5"/>
        <v>303</v>
      </c>
    </row>
    <row r="170" spans="1:11">
      <c r="A170" s="101"/>
      <c r="B170" s="158">
        <v>1047</v>
      </c>
      <c r="C170" s="158">
        <v>155</v>
      </c>
      <c r="D170" s="72" t="s">
        <v>13</v>
      </c>
      <c r="E170" s="72">
        <v>100</v>
      </c>
      <c r="F170" s="72">
        <v>144</v>
      </c>
      <c r="G170" s="72">
        <v>20</v>
      </c>
      <c r="H170" s="72">
        <v>1</v>
      </c>
      <c r="I170" s="73">
        <f t="shared" si="4"/>
        <v>265</v>
      </c>
      <c r="J170" s="72">
        <v>4</v>
      </c>
      <c r="K170" s="80">
        <f t="shared" si="5"/>
        <v>269</v>
      </c>
    </row>
    <row r="171" spans="1:11">
      <c r="A171" s="101"/>
      <c r="B171" s="158">
        <v>1047</v>
      </c>
      <c r="C171" s="158">
        <v>154</v>
      </c>
      <c r="D171" s="72" t="s">
        <v>15</v>
      </c>
      <c r="E171" s="72">
        <v>115</v>
      </c>
      <c r="F171" s="72">
        <v>140</v>
      </c>
      <c r="G171" s="72">
        <v>29</v>
      </c>
      <c r="H171" s="72">
        <v>1</v>
      </c>
      <c r="I171" s="73">
        <f t="shared" si="4"/>
        <v>285</v>
      </c>
      <c r="J171" s="72">
        <v>8</v>
      </c>
      <c r="K171" s="80">
        <f t="shared" si="5"/>
        <v>293</v>
      </c>
    </row>
    <row r="172" spans="1:11">
      <c r="A172" s="101"/>
      <c r="B172" s="158">
        <v>1048</v>
      </c>
      <c r="C172" s="158">
        <v>156</v>
      </c>
      <c r="D172" s="72" t="s">
        <v>13</v>
      </c>
      <c r="E172" s="72">
        <v>116</v>
      </c>
      <c r="F172" s="72">
        <v>133</v>
      </c>
      <c r="G172" s="72">
        <v>22</v>
      </c>
      <c r="H172" s="72">
        <v>2</v>
      </c>
      <c r="I172" s="73">
        <f t="shared" si="4"/>
        <v>273</v>
      </c>
      <c r="J172" s="72">
        <v>6</v>
      </c>
      <c r="K172" s="80">
        <f t="shared" si="5"/>
        <v>279</v>
      </c>
    </row>
    <row r="173" spans="1:11">
      <c r="A173" s="101"/>
      <c r="B173" s="158">
        <v>1048</v>
      </c>
      <c r="C173" s="158">
        <v>157</v>
      </c>
      <c r="D173" s="72" t="s">
        <v>15</v>
      </c>
      <c r="E173" s="72">
        <v>103</v>
      </c>
      <c r="F173" s="72">
        <v>124</v>
      </c>
      <c r="G173" s="72">
        <v>30</v>
      </c>
      <c r="H173" s="72">
        <v>4</v>
      </c>
      <c r="I173" s="73">
        <f t="shared" si="4"/>
        <v>261</v>
      </c>
      <c r="J173" s="72">
        <v>6</v>
      </c>
      <c r="K173" s="80">
        <f t="shared" si="5"/>
        <v>267</v>
      </c>
    </row>
    <row r="174" spans="1:11">
      <c r="A174" s="101"/>
      <c r="B174" s="158">
        <v>1049</v>
      </c>
      <c r="C174" s="158">
        <v>158</v>
      </c>
      <c r="D174" s="72" t="s">
        <v>13</v>
      </c>
      <c r="E174" s="72">
        <v>95</v>
      </c>
      <c r="F174" s="72">
        <v>133</v>
      </c>
      <c r="G174" s="72">
        <v>60</v>
      </c>
      <c r="H174" s="72">
        <v>2</v>
      </c>
      <c r="I174" s="73">
        <f t="shared" si="4"/>
        <v>290</v>
      </c>
      <c r="J174" s="72">
        <v>3</v>
      </c>
      <c r="K174" s="80">
        <f t="shared" si="5"/>
        <v>293</v>
      </c>
    </row>
    <row r="175" spans="1:11">
      <c r="A175" s="101"/>
      <c r="B175" s="158">
        <v>1049</v>
      </c>
      <c r="C175" s="158">
        <v>159</v>
      </c>
      <c r="D175" s="72" t="s">
        <v>15</v>
      </c>
      <c r="E175" s="72">
        <v>77</v>
      </c>
      <c r="F175" s="72">
        <v>149</v>
      </c>
      <c r="G175" s="72">
        <v>65</v>
      </c>
      <c r="H175" s="72">
        <v>0</v>
      </c>
      <c r="I175" s="73">
        <f t="shared" si="4"/>
        <v>291</v>
      </c>
      <c r="J175" s="72">
        <v>5</v>
      </c>
      <c r="K175" s="80">
        <f t="shared" si="5"/>
        <v>296</v>
      </c>
    </row>
    <row r="176" spans="1:11">
      <c r="A176" s="101"/>
      <c r="B176" s="158">
        <v>1050</v>
      </c>
      <c r="C176" s="158">
        <v>160</v>
      </c>
      <c r="D176" s="72" t="s">
        <v>13</v>
      </c>
      <c r="E176" s="72">
        <v>115</v>
      </c>
      <c r="F176" s="72">
        <v>161</v>
      </c>
      <c r="G176" s="72">
        <v>48</v>
      </c>
      <c r="H176" s="72">
        <v>3</v>
      </c>
      <c r="I176" s="73">
        <f t="shared" si="4"/>
        <v>327</v>
      </c>
      <c r="J176" s="72">
        <v>3</v>
      </c>
      <c r="K176" s="80">
        <f t="shared" si="5"/>
        <v>330</v>
      </c>
    </row>
    <row r="177" spans="1:11">
      <c r="A177" s="101"/>
      <c r="B177" s="158">
        <v>1050</v>
      </c>
      <c r="C177" s="158">
        <v>161</v>
      </c>
      <c r="D177" s="72" t="s">
        <v>15</v>
      </c>
      <c r="E177" s="72">
        <v>139</v>
      </c>
      <c r="F177" s="72">
        <v>155</v>
      </c>
      <c r="G177" s="72">
        <v>61</v>
      </c>
      <c r="H177" s="72">
        <v>1</v>
      </c>
      <c r="I177" s="73">
        <f t="shared" si="4"/>
        <v>356</v>
      </c>
      <c r="J177" s="72">
        <v>5</v>
      </c>
      <c r="K177" s="80">
        <f t="shared" si="5"/>
        <v>361</v>
      </c>
    </row>
    <row r="178" spans="1:11">
      <c r="A178" s="101"/>
      <c r="B178" s="158">
        <v>1051</v>
      </c>
      <c r="C178" s="158">
        <v>163</v>
      </c>
      <c r="D178" s="72" t="s">
        <v>13</v>
      </c>
      <c r="E178" s="72">
        <v>91</v>
      </c>
      <c r="F178" s="72">
        <v>134</v>
      </c>
      <c r="G178" s="72">
        <v>19</v>
      </c>
      <c r="H178" s="72">
        <v>1</v>
      </c>
      <c r="I178" s="73">
        <f t="shared" si="4"/>
        <v>245</v>
      </c>
      <c r="J178" s="72">
        <v>1</v>
      </c>
      <c r="K178" s="80">
        <f t="shared" si="5"/>
        <v>246</v>
      </c>
    </row>
    <row r="179" spans="1:11">
      <c r="A179" s="101"/>
      <c r="B179" s="158">
        <v>1051</v>
      </c>
      <c r="C179" s="158">
        <v>162</v>
      </c>
      <c r="D179" s="72" t="s">
        <v>15</v>
      </c>
      <c r="E179" s="72">
        <v>96</v>
      </c>
      <c r="F179" s="72">
        <v>168</v>
      </c>
      <c r="G179" s="72">
        <v>18</v>
      </c>
      <c r="H179" s="72">
        <v>1</v>
      </c>
      <c r="I179" s="73">
        <f t="shared" si="4"/>
        <v>283</v>
      </c>
      <c r="J179" s="72">
        <v>11</v>
      </c>
      <c r="K179" s="80">
        <f t="shared" si="5"/>
        <v>294</v>
      </c>
    </row>
    <row r="180" spans="1:11">
      <c r="A180" s="101"/>
      <c r="B180" s="158">
        <v>1052</v>
      </c>
      <c r="C180" s="158"/>
      <c r="D180" s="72" t="s">
        <v>13</v>
      </c>
      <c r="E180" s="72">
        <v>133</v>
      </c>
      <c r="F180" s="72">
        <v>181</v>
      </c>
      <c r="G180" s="72">
        <v>23</v>
      </c>
      <c r="H180" s="72">
        <v>5</v>
      </c>
      <c r="I180" s="73">
        <f t="shared" si="4"/>
        <v>342</v>
      </c>
      <c r="J180" s="72">
        <v>10</v>
      </c>
      <c r="K180" s="80">
        <f t="shared" si="5"/>
        <v>352</v>
      </c>
    </row>
    <row r="181" spans="1:11">
      <c r="A181" s="101"/>
      <c r="B181" s="158">
        <v>1052</v>
      </c>
      <c r="C181" s="158">
        <v>164</v>
      </c>
      <c r="D181" s="72" t="s">
        <v>15</v>
      </c>
      <c r="E181" s="72">
        <v>106</v>
      </c>
      <c r="F181" s="72">
        <v>170</v>
      </c>
      <c r="G181" s="72">
        <v>28</v>
      </c>
      <c r="H181" s="72">
        <v>2</v>
      </c>
      <c r="I181" s="73">
        <f t="shared" si="4"/>
        <v>306</v>
      </c>
      <c r="J181" s="72">
        <v>8</v>
      </c>
      <c r="K181" s="80">
        <f t="shared" si="5"/>
        <v>314</v>
      </c>
    </row>
    <row r="182" spans="1:11">
      <c r="A182" s="101"/>
      <c r="B182" s="158">
        <v>1053</v>
      </c>
      <c r="C182" s="158">
        <v>166</v>
      </c>
      <c r="D182" s="72" t="s">
        <v>13</v>
      </c>
      <c r="E182" s="72">
        <v>146</v>
      </c>
      <c r="F182" s="72">
        <v>140</v>
      </c>
      <c r="G182" s="72">
        <v>44</v>
      </c>
      <c r="H182" s="72">
        <v>2</v>
      </c>
      <c r="I182" s="73">
        <f t="shared" si="4"/>
        <v>332</v>
      </c>
      <c r="J182" s="72">
        <v>8</v>
      </c>
      <c r="K182" s="80">
        <f t="shared" si="5"/>
        <v>340</v>
      </c>
    </row>
    <row r="183" spans="1:11">
      <c r="A183" s="101"/>
      <c r="B183" s="158">
        <v>1053</v>
      </c>
      <c r="C183" s="158">
        <v>165</v>
      </c>
      <c r="D183" s="72" t="s">
        <v>15</v>
      </c>
      <c r="E183" s="72">
        <v>142</v>
      </c>
      <c r="F183" s="72">
        <v>127</v>
      </c>
      <c r="G183" s="72">
        <v>44</v>
      </c>
      <c r="H183" s="72">
        <v>2</v>
      </c>
      <c r="I183" s="73">
        <f t="shared" si="4"/>
        <v>315</v>
      </c>
      <c r="J183" s="72">
        <v>6</v>
      </c>
      <c r="K183" s="80">
        <f t="shared" si="5"/>
        <v>321</v>
      </c>
    </row>
    <row r="184" spans="1:11">
      <c r="A184" s="101"/>
      <c r="B184" s="158">
        <v>1054</v>
      </c>
      <c r="C184" s="158">
        <v>167</v>
      </c>
      <c r="D184" s="72" t="s">
        <v>13</v>
      </c>
      <c r="E184" s="72">
        <v>63</v>
      </c>
      <c r="F184" s="72">
        <v>107</v>
      </c>
      <c r="G184" s="72">
        <v>25</v>
      </c>
      <c r="H184" s="72">
        <v>2</v>
      </c>
      <c r="I184" s="73">
        <f t="shared" si="4"/>
        <v>197</v>
      </c>
      <c r="J184" s="72">
        <v>1</v>
      </c>
      <c r="K184" s="80">
        <f t="shared" si="5"/>
        <v>198</v>
      </c>
    </row>
    <row r="185" spans="1:11">
      <c r="A185" s="101"/>
      <c r="B185" s="158">
        <v>1054</v>
      </c>
      <c r="C185" s="158">
        <v>168</v>
      </c>
      <c r="D185" s="72" t="s">
        <v>15</v>
      </c>
      <c r="E185" s="72">
        <v>68</v>
      </c>
      <c r="F185" s="72">
        <v>112</v>
      </c>
      <c r="G185" s="72">
        <v>16</v>
      </c>
      <c r="H185" s="72">
        <v>1</v>
      </c>
      <c r="I185" s="73">
        <f t="shared" si="4"/>
        <v>197</v>
      </c>
      <c r="J185" s="72">
        <v>1</v>
      </c>
      <c r="K185" s="80">
        <f t="shared" si="5"/>
        <v>198</v>
      </c>
    </row>
    <row r="186" spans="1:11">
      <c r="A186" s="101"/>
      <c r="B186" s="158">
        <v>1055</v>
      </c>
      <c r="C186" s="158">
        <v>170</v>
      </c>
      <c r="D186" s="72" t="s">
        <v>13</v>
      </c>
      <c r="E186" s="72">
        <v>105</v>
      </c>
      <c r="F186" s="72">
        <v>126</v>
      </c>
      <c r="G186" s="72">
        <v>62</v>
      </c>
      <c r="H186" s="72">
        <v>7</v>
      </c>
      <c r="I186" s="73">
        <f t="shared" si="4"/>
        <v>300</v>
      </c>
      <c r="J186" s="72">
        <v>2</v>
      </c>
      <c r="K186" s="80">
        <f t="shared" si="5"/>
        <v>302</v>
      </c>
    </row>
    <row r="187" spans="1:11">
      <c r="A187" s="101"/>
      <c r="B187" s="158">
        <v>1055</v>
      </c>
      <c r="C187" s="158">
        <v>169</v>
      </c>
      <c r="D187" s="72" t="s">
        <v>15</v>
      </c>
      <c r="E187" s="72">
        <v>79</v>
      </c>
      <c r="F187" s="72">
        <v>128</v>
      </c>
      <c r="G187" s="72">
        <v>62</v>
      </c>
      <c r="H187" s="72">
        <v>2</v>
      </c>
      <c r="I187" s="73">
        <f t="shared" si="4"/>
        <v>271</v>
      </c>
      <c r="J187" s="72">
        <v>7</v>
      </c>
      <c r="K187" s="80">
        <f t="shared" si="5"/>
        <v>278</v>
      </c>
    </row>
    <row r="188" spans="1:11">
      <c r="A188" s="101"/>
      <c r="B188" s="158">
        <v>1056</v>
      </c>
      <c r="C188" s="158">
        <v>173</v>
      </c>
      <c r="D188" s="72" t="s">
        <v>13</v>
      </c>
      <c r="E188" s="72">
        <v>108</v>
      </c>
      <c r="F188" s="72">
        <v>154</v>
      </c>
      <c r="G188" s="72">
        <v>37</v>
      </c>
      <c r="H188" s="72">
        <v>2</v>
      </c>
      <c r="I188" s="73">
        <f t="shared" si="4"/>
        <v>301</v>
      </c>
      <c r="J188" s="72">
        <v>1</v>
      </c>
      <c r="K188" s="80">
        <f t="shared" si="5"/>
        <v>302</v>
      </c>
    </row>
    <row r="189" spans="1:11">
      <c r="A189" s="101"/>
      <c r="B189" s="158">
        <v>1056</v>
      </c>
      <c r="C189" s="158">
        <v>171</v>
      </c>
      <c r="D189" s="72" t="s">
        <v>64</v>
      </c>
      <c r="E189" s="72">
        <v>110</v>
      </c>
      <c r="F189" s="72">
        <v>180</v>
      </c>
      <c r="G189" s="72">
        <v>26</v>
      </c>
      <c r="H189" s="72">
        <v>3</v>
      </c>
      <c r="I189" s="73">
        <f t="shared" si="4"/>
        <v>319</v>
      </c>
      <c r="J189" s="72">
        <v>2</v>
      </c>
      <c r="K189" s="80">
        <f t="shared" si="5"/>
        <v>321</v>
      </c>
    </row>
    <row r="190" spans="1:11">
      <c r="A190" s="101"/>
      <c r="B190" s="158">
        <v>1056</v>
      </c>
      <c r="C190" s="158"/>
      <c r="D190" s="72" t="s">
        <v>152</v>
      </c>
      <c r="E190" s="72">
        <v>124</v>
      </c>
      <c r="F190" s="72">
        <v>151</v>
      </c>
      <c r="G190" s="72">
        <v>29</v>
      </c>
      <c r="H190" s="72">
        <v>0</v>
      </c>
      <c r="I190" s="73">
        <f t="shared" si="4"/>
        <v>304</v>
      </c>
      <c r="J190" s="72">
        <v>5</v>
      </c>
      <c r="K190" s="80">
        <f t="shared" si="5"/>
        <v>309</v>
      </c>
    </row>
    <row r="191" spans="1:11">
      <c r="A191" s="101"/>
      <c r="B191" s="158">
        <v>1056</v>
      </c>
      <c r="C191" s="158">
        <v>172</v>
      </c>
      <c r="D191" s="72" t="s">
        <v>268</v>
      </c>
      <c r="E191" s="72">
        <v>103</v>
      </c>
      <c r="F191" s="72">
        <v>163</v>
      </c>
      <c r="G191" s="72">
        <v>39</v>
      </c>
      <c r="H191" s="72">
        <v>1</v>
      </c>
      <c r="I191" s="73">
        <f t="shared" si="4"/>
        <v>306</v>
      </c>
      <c r="J191" s="72">
        <v>6</v>
      </c>
      <c r="K191" s="80">
        <f t="shared" si="5"/>
        <v>312</v>
      </c>
    </row>
    <row r="192" spans="1:11">
      <c r="A192" s="101"/>
      <c r="B192" s="158">
        <v>1057</v>
      </c>
      <c r="C192" s="158">
        <v>174</v>
      </c>
      <c r="D192" s="72" t="s">
        <v>13</v>
      </c>
      <c r="E192" s="72">
        <v>156</v>
      </c>
      <c r="F192" s="72">
        <v>138</v>
      </c>
      <c r="G192" s="72">
        <v>47</v>
      </c>
      <c r="H192" s="72">
        <v>4</v>
      </c>
      <c r="I192" s="73">
        <f t="shared" si="4"/>
        <v>345</v>
      </c>
      <c r="J192" s="72">
        <v>1</v>
      </c>
      <c r="K192" s="80">
        <f t="shared" si="5"/>
        <v>346</v>
      </c>
    </row>
    <row r="193" spans="1:11">
      <c r="A193" s="101"/>
      <c r="B193" s="158">
        <v>1057</v>
      </c>
      <c r="C193" s="158"/>
      <c r="D193" s="72" t="s">
        <v>64</v>
      </c>
      <c r="E193" s="72">
        <v>155</v>
      </c>
      <c r="F193" s="72">
        <v>124</v>
      </c>
      <c r="G193" s="72">
        <v>56</v>
      </c>
      <c r="H193" s="72">
        <v>5</v>
      </c>
      <c r="I193" s="73">
        <f t="shared" si="4"/>
        <v>340</v>
      </c>
      <c r="J193" s="72">
        <v>6</v>
      </c>
      <c r="K193" s="80">
        <f t="shared" si="5"/>
        <v>346</v>
      </c>
    </row>
    <row r="194" spans="1:11">
      <c r="A194" s="101"/>
      <c r="B194" s="158">
        <v>1057</v>
      </c>
      <c r="C194" s="158">
        <v>176</v>
      </c>
      <c r="D194" s="72" t="s">
        <v>152</v>
      </c>
      <c r="E194" s="72">
        <v>165</v>
      </c>
      <c r="F194" s="72">
        <v>138</v>
      </c>
      <c r="G194" s="72">
        <v>50</v>
      </c>
      <c r="H194" s="72">
        <v>6</v>
      </c>
      <c r="I194" s="73">
        <f t="shared" si="4"/>
        <v>359</v>
      </c>
      <c r="J194" s="72">
        <v>0</v>
      </c>
      <c r="K194" s="80">
        <f t="shared" si="5"/>
        <v>359</v>
      </c>
    </row>
    <row r="195" spans="1:11">
      <c r="A195" s="101"/>
      <c r="B195" s="158">
        <v>1057</v>
      </c>
      <c r="C195" s="158">
        <v>177</v>
      </c>
      <c r="D195" s="72" t="s">
        <v>268</v>
      </c>
      <c r="E195" s="72">
        <v>170</v>
      </c>
      <c r="F195" s="72">
        <v>126</v>
      </c>
      <c r="G195" s="72">
        <v>57</v>
      </c>
      <c r="H195" s="72">
        <v>2</v>
      </c>
      <c r="I195" s="73">
        <f t="shared" si="4"/>
        <v>355</v>
      </c>
      <c r="J195" s="72">
        <v>3</v>
      </c>
      <c r="K195" s="80">
        <f t="shared" si="5"/>
        <v>358</v>
      </c>
    </row>
    <row r="196" spans="1:11">
      <c r="A196" s="101"/>
      <c r="B196" s="158">
        <v>1057</v>
      </c>
      <c r="C196" s="158">
        <v>175</v>
      </c>
      <c r="D196" s="72" t="s">
        <v>269</v>
      </c>
      <c r="E196" s="72">
        <v>148</v>
      </c>
      <c r="F196" s="72">
        <v>151</v>
      </c>
      <c r="G196" s="72">
        <v>53</v>
      </c>
      <c r="H196" s="72">
        <v>4</v>
      </c>
      <c r="I196" s="73">
        <f t="shared" si="4"/>
        <v>356</v>
      </c>
      <c r="J196" s="72">
        <v>3</v>
      </c>
      <c r="K196" s="80">
        <f t="shared" si="5"/>
        <v>359</v>
      </c>
    </row>
    <row r="197" spans="1:11">
      <c r="A197" s="101"/>
      <c r="B197" s="158">
        <v>1058</v>
      </c>
      <c r="C197" s="158">
        <v>178</v>
      </c>
      <c r="D197" s="72" t="s">
        <v>13</v>
      </c>
      <c r="E197" s="72">
        <v>96</v>
      </c>
      <c r="F197" s="72">
        <v>138</v>
      </c>
      <c r="G197" s="72">
        <v>16</v>
      </c>
      <c r="H197" s="72">
        <v>0</v>
      </c>
      <c r="I197" s="73">
        <f t="shared" si="4"/>
        <v>250</v>
      </c>
      <c r="J197" s="72">
        <v>3</v>
      </c>
      <c r="K197" s="80">
        <f t="shared" si="5"/>
        <v>253</v>
      </c>
    </row>
    <row r="198" spans="1:11">
      <c r="A198" s="101"/>
      <c r="B198" s="158">
        <v>1058</v>
      </c>
      <c r="C198" s="158">
        <v>180</v>
      </c>
      <c r="D198" s="72" t="s">
        <v>64</v>
      </c>
      <c r="E198" s="72">
        <v>104</v>
      </c>
      <c r="F198" s="72">
        <v>118</v>
      </c>
      <c r="G198" s="72">
        <v>12</v>
      </c>
      <c r="H198" s="72">
        <v>4</v>
      </c>
      <c r="I198" s="73">
        <f t="shared" si="4"/>
        <v>238</v>
      </c>
      <c r="J198" s="72">
        <v>2</v>
      </c>
      <c r="K198" s="80">
        <f t="shared" si="5"/>
        <v>240</v>
      </c>
    </row>
    <row r="199" spans="1:11">
      <c r="A199" s="101"/>
      <c r="B199" s="158">
        <v>1058</v>
      </c>
      <c r="C199" s="158">
        <v>179</v>
      </c>
      <c r="D199" s="72" t="s">
        <v>152</v>
      </c>
      <c r="E199" s="72">
        <v>96</v>
      </c>
      <c r="F199" s="72">
        <v>136</v>
      </c>
      <c r="G199" s="72">
        <v>12</v>
      </c>
      <c r="H199" s="72">
        <v>4</v>
      </c>
      <c r="I199" s="73">
        <f t="shared" si="4"/>
        <v>248</v>
      </c>
      <c r="J199" s="72">
        <v>7</v>
      </c>
      <c r="K199" s="80">
        <f t="shared" si="5"/>
        <v>255</v>
      </c>
    </row>
    <row r="200" spans="1:11">
      <c r="A200" s="101"/>
      <c r="B200" s="158">
        <v>1059</v>
      </c>
      <c r="C200" s="158">
        <v>181</v>
      </c>
      <c r="D200" s="72" t="s">
        <v>13</v>
      </c>
      <c r="E200" s="72">
        <v>70</v>
      </c>
      <c r="F200" s="72">
        <v>113</v>
      </c>
      <c r="G200" s="72">
        <v>22</v>
      </c>
      <c r="H200" s="72">
        <v>1</v>
      </c>
      <c r="I200" s="73">
        <f t="shared" si="4"/>
        <v>206</v>
      </c>
      <c r="J200" s="72">
        <v>8</v>
      </c>
      <c r="K200" s="80">
        <f t="shared" si="5"/>
        <v>214</v>
      </c>
    </row>
    <row r="201" spans="1:11">
      <c r="A201" s="101"/>
      <c r="B201" s="158">
        <v>1059</v>
      </c>
      <c r="C201" s="158">
        <v>182</v>
      </c>
      <c r="D201" s="72" t="s">
        <v>15</v>
      </c>
      <c r="E201" s="72">
        <v>84</v>
      </c>
      <c r="F201" s="72">
        <v>84</v>
      </c>
      <c r="G201" s="72">
        <v>25</v>
      </c>
      <c r="H201" s="72">
        <v>4</v>
      </c>
      <c r="I201" s="73">
        <f t="shared" si="4"/>
        <v>197</v>
      </c>
      <c r="J201" s="72">
        <v>5</v>
      </c>
      <c r="K201" s="80">
        <f t="shared" si="5"/>
        <v>202</v>
      </c>
    </row>
    <row r="202" spans="1:11">
      <c r="A202" s="101"/>
      <c r="B202" s="158">
        <v>1060</v>
      </c>
      <c r="C202" s="158">
        <v>184</v>
      </c>
      <c r="D202" s="72" t="s">
        <v>13</v>
      </c>
      <c r="E202" s="72">
        <v>116</v>
      </c>
      <c r="F202" s="72">
        <v>176</v>
      </c>
      <c r="G202" s="72">
        <v>22</v>
      </c>
      <c r="H202" s="72">
        <v>2</v>
      </c>
      <c r="I202" s="73">
        <f t="shared" si="4"/>
        <v>316</v>
      </c>
      <c r="J202" s="72">
        <v>5</v>
      </c>
      <c r="K202" s="80">
        <f t="shared" si="5"/>
        <v>321</v>
      </c>
    </row>
    <row r="203" spans="1:11">
      <c r="A203" s="101"/>
      <c r="B203" s="158">
        <v>1060</v>
      </c>
      <c r="C203" s="158">
        <v>183</v>
      </c>
      <c r="D203" s="72" t="s">
        <v>15</v>
      </c>
      <c r="E203" s="72">
        <v>104</v>
      </c>
      <c r="F203" s="72">
        <v>195</v>
      </c>
      <c r="G203" s="72">
        <v>15</v>
      </c>
      <c r="H203" s="72">
        <v>4</v>
      </c>
      <c r="I203" s="73">
        <f t="shared" si="4"/>
        <v>318</v>
      </c>
      <c r="J203" s="72">
        <v>2</v>
      </c>
      <c r="K203" s="80">
        <f t="shared" si="5"/>
        <v>320</v>
      </c>
    </row>
    <row r="204" spans="1:11">
      <c r="A204" s="101"/>
      <c r="B204" s="158">
        <v>1061</v>
      </c>
      <c r="C204" s="158">
        <v>185</v>
      </c>
      <c r="D204" s="72" t="s">
        <v>13</v>
      </c>
      <c r="E204" s="72">
        <v>78</v>
      </c>
      <c r="F204" s="72">
        <v>105</v>
      </c>
      <c r="G204" s="72">
        <v>16</v>
      </c>
      <c r="H204" s="72">
        <v>5</v>
      </c>
      <c r="I204" s="73">
        <f t="shared" si="4"/>
        <v>204</v>
      </c>
      <c r="J204" s="72">
        <v>8</v>
      </c>
      <c r="K204" s="80">
        <f t="shared" si="5"/>
        <v>212</v>
      </c>
    </row>
    <row r="205" spans="1:11">
      <c r="A205" s="101"/>
      <c r="B205" s="158">
        <v>1061</v>
      </c>
      <c r="C205" s="158">
        <v>186</v>
      </c>
      <c r="D205" s="72" t="s">
        <v>64</v>
      </c>
      <c r="E205" s="72">
        <v>82</v>
      </c>
      <c r="F205" s="72">
        <v>113</v>
      </c>
      <c r="G205" s="72">
        <v>15</v>
      </c>
      <c r="H205" s="72">
        <v>3</v>
      </c>
      <c r="I205" s="73">
        <f t="shared" ref="I205:I268" si="6">SUM(E205:H205)</f>
        <v>213</v>
      </c>
      <c r="J205" s="72">
        <v>4</v>
      </c>
      <c r="K205" s="80">
        <f t="shared" ref="K205:K268" si="7">SUM(I205:J205)</f>
        <v>217</v>
      </c>
    </row>
    <row r="206" spans="1:11">
      <c r="A206" s="101"/>
      <c r="B206" s="158">
        <v>1061</v>
      </c>
      <c r="C206" s="158">
        <v>187</v>
      </c>
      <c r="D206" s="72" t="s">
        <v>152</v>
      </c>
      <c r="E206" s="72">
        <v>84</v>
      </c>
      <c r="F206" s="72">
        <v>100</v>
      </c>
      <c r="G206" s="72">
        <v>8</v>
      </c>
      <c r="H206" s="72">
        <v>3</v>
      </c>
      <c r="I206" s="73">
        <f t="shared" si="6"/>
        <v>195</v>
      </c>
      <c r="J206" s="72">
        <v>6</v>
      </c>
      <c r="K206" s="80">
        <f t="shared" si="7"/>
        <v>201</v>
      </c>
    </row>
    <row r="207" spans="1:11">
      <c r="A207" s="101"/>
      <c r="B207" s="158">
        <v>1062</v>
      </c>
      <c r="C207" s="158">
        <v>190</v>
      </c>
      <c r="D207" s="72" t="s">
        <v>13</v>
      </c>
      <c r="E207" s="72">
        <v>121</v>
      </c>
      <c r="F207" s="72">
        <v>125</v>
      </c>
      <c r="G207" s="72">
        <v>35</v>
      </c>
      <c r="H207" s="72">
        <v>2</v>
      </c>
      <c r="I207" s="73">
        <f t="shared" si="6"/>
        <v>283</v>
      </c>
      <c r="J207" s="72">
        <v>5</v>
      </c>
      <c r="K207" s="80">
        <f t="shared" si="7"/>
        <v>288</v>
      </c>
    </row>
    <row r="208" spans="1:11">
      <c r="A208" s="101"/>
      <c r="B208" s="158">
        <v>1062</v>
      </c>
      <c r="C208" s="158">
        <v>189</v>
      </c>
      <c r="D208" s="72" t="s">
        <v>64</v>
      </c>
      <c r="E208" s="72">
        <v>95</v>
      </c>
      <c r="F208" s="72">
        <v>105</v>
      </c>
      <c r="G208" s="72">
        <v>17</v>
      </c>
      <c r="H208" s="72">
        <v>7</v>
      </c>
      <c r="I208" s="73">
        <f t="shared" si="6"/>
        <v>224</v>
      </c>
      <c r="J208" s="72">
        <v>9</v>
      </c>
      <c r="K208" s="80">
        <f t="shared" si="7"/>
        <v>233</v>
      </c>
    </row>
    <row r="209" spans="1:11">
      <c r="A209" s="101"/>
      <c r="B209" s="158">
        <v>1062</v>
      </c>
      <c r="C209" s="158">
        <v>188</v>
      </c>
      <c r="D209" s="71" t="s">
        <v>152</v>
      </c>
      <c r="E209" s="71">
        <v>97</v>
      </c>
      <c r="F209" s="71">
        <v>122</v>
      </c>
      <c r="G209" s="71">
        <v>19</v>
      </c>
      <c r="H209" s="71">
        <v>4</v>
      </c>
      <c r="I209" s="73">
        <f t="shared" si="6"/>
        <v>242</v>
      </c>
      <c r="J209" s="72">
        <v>6</v>
      </c>
      <c r="K209" s="80">
        <f t="shared" si="7"/>
        <v>248</v>
      </c>
    </row>
    <row r="210" spans="1:11">
      <c r="A210" s="101"/>
      <c r="B210" s="158">
        <v>1063</v>
      </c>
      <c r="C210" s="158">
        <v>191</v>
      </c>
      <c r="D210" s="72" t="s">
        <v>13</v>
      </c>
      <c r="E210" s="72">
        <v>157</v>
      </c>
      <c r="F210" s="72">
        <v>172</v>
      </c>
      <c r="G210" s="72">
        <v>16</v>
      </c>
      <c r="H210" s="72">
        <v>6</v>
      </c>
      <c r="I210" s="73">
        <f t="shared" si="6"/>
        <v>351</v>
      </c>
      <c r="J210" s="72">
        <v>0</v>
      </c>
      <c r="K210" s="80">
        <f t="shared" si="7"/>
        <v>351</v>
      </c>
    </row>
    <row r="211" spans="1:11">
      <c r="A211" s="101"/>
      <c r="B211" s="158">
        <v>1063</v>
      </c>
      <c r="C211" s="158">
        <v>192</v>
      </c>
      <c r="D211" s="72" t="s">
        <v>15</v>
      </c>
      <c r="E211" s="72">
        <v>154</v>
      </c>
      <c r="F211" s="72">
        <v>156</v>
      </c>
      <c r="G211" s="72">
        <v>18</v>
      </c>
      <c r="H211" s="72">
        <v>6</v>
      </c>
      <c r="I211" s="73">
        <f t="shared" si="6"/>
        <v>334</v>
      </c>
      <c r="J211" s="72">
        <v>8</v>
      </c>
      <c r="K211" s="80">
        <f t="shared" si="7"/>
        <v>342</v>
      </c>
    </row>
    <row r="212" spans="1:11">
      <c r="A212" s="101"/>
      <c r="B212" s="158">
        <v>1064</v>
      </c>
      <c r="C212" s="158">
        <v>195</v>
      </c>
      <c r="D212" s="72" t="s">
        <v>13</v>
      </c>
      <c r="E212" s="72">
        <v>118</v>
      </c>
      <c r="F212" s="72">
        <v>139</v>
      </c>
      <c r="G212" s="72">
        <v>9</v>
      </c>
      <c r="H212" s="72">
        <v>1</v>
      </c>
      <c r="I212" s="73">
        <f t="shared" si="6"/>
        <v>267</v>
      </c>
      <c r="J212" s="72">
        <v>13</v>
      </c>
      <c r="K212" s="80">
        <f t="shared" si="7"/>
        <v>280</v>
      </c>
    </row>
    <row r="213" spans="1:11">
      <c r="A213" s="101"/>
      <c r="B213" s="158">
        <v>1064</v>
      </c>
      <c r="C213" s="158">
        <v>193</v>
      </c>
      <c r="D213" s="72" t="s">
        <v>64</v>
      </c>
      <c r="E213" s="72">
        <v>113</v>
      </c>
      <c r="F213" s="72">
        <v>129</v>
      </c>
      <c r="G213" s="72">
        <v>3</v>
      </c>
      <c r="H213" s="72">
        <v>2</v>
      </c>
      <c r="I213" s="73">
        <f t="shared" si="6"/>
        <v>247</v>
      </c>
      <c r="J213" s="72">
        <v>0</v>
      </c>
      <c r="K213" s="80">
        <f t="shared" si="7"/>
        <v>247</v>
      </c>
    </row>
    <row r="214" spans="1:11">
      <c r="A214" s="101"/>
      <c r="B214" s="158">
        <v>1064</v>
      </c>
      <c r="C214" s="158">
        <v>194</v>
      </c>
      <c r="D214" s="72" t="s">
        <v>152</v>
      </c>
      <c r="E214" s="72">
        <v>115</v>
      </c>
      <c r="F214" s="72">
        <v>137</v>
      </c>
      <c r="G214" s="72">
        <v>10</v>
      </c>
      <c r="H214" s="72">
        <v>0</v>
      </c>
      <c r="I214" s="73">
        <f t="shared" si="6"/>
        <v>262</v>
      </c>
      <c r="J214" s="72">
        <v>6</v>
      </c>
      <c r="K214" s="80">
        <f t="shared" si="7"/>
        <v>268</v>
      </c>
    </row>
    <row r="215" spans="1:11">
      <c r="A215" s="101"/>
      <c r="B215" s="158">
        <v>1065</v>
      </c>
      <c r="C215" s="158">
        <v>198</v>
      </c>
      <c r="D215" s="72" t="s">
        <v>13</v>
      </c>
      <c r="E215" s="72">
        <v>117</v>
      </c>
      <c r="F215" s="72">
        <v>140</v>
      </c>
      <c r="G215" s="72">
        <v>21</v>
      </c>
      <c r="H215" s="72">
        <v>0</v>
      </c>
      <c r="I215" s="73">
        <f t="shared" si="6"/>
        <v>278</v>
      </c>
      <c r="J215" s="72">
        <v>6</v>
      </c>
      <c r="K215" s="80">
        <f t="shared" si="7"/>
        <v>284</v>
      </c>
    </row>
    <row r="216" spans="1:11">
      <c r="A216" s="101"/>
      <c r="B216" s="158">
        <v>1065</v>
      </c>
      <c r="C216" s="158">
        <v>196</v>
      </c>
      <c r="D216" s="72" t="s">
        <v>64</v>
      </c>
      <c r="E216" s="72">
        <v>133</v>
      </c>
      <c r="F216" s="72">
        <v>154</v>
      </c>
      <c r="G216" s="72">
        <v>15</v>
      </c>
      <c r="H216" s="72">
        <v>3</v>
      </c>
      <c r="I216" s="73">
        <f t="shared" si="6"/>
        <v>305</v>
      </c>
      <c r="J216" s="72">
        <v>7</v>
      </c>
      <c r="K216" s="80">
        <f t="shared" si="7"/>
        <v>312</v>
      </c>
    </row>
    <row r="217" spans="1:11">
      <c r="A217" s="101"/>
      <c r="B217" s="158">
        <v>1065</v>
      </c>
      <c r="C217" s="158">
        <v>197</v>
      </c>
      <c r="D217" s="72" t="s">
        <v>152</v>
      </c>
      <c r="E217" s="72">
        <v>121</v>
      </c>
      <c r="F217" s="72">
        <v>134</v>
      </c>
      <c r="G217" s="72">
        <v>9</v>
      </c>
      <c r="H217" s="72">
        <v>0</v>
      </c>
      <c r="I217" s="73">
        <f t="shared" si="6"/>
        <v>264</v>
      </c>
      <c r="J217" s="72">
        <v>21</v>
      </c>
      <c r="K217" s="80">
        <f t="shared" si="7"/>
        <v>285</v>
      </c>
    </row>
    <row r="218" spans="1:11">
      <c r="A218" s="101"/>
      <c r="B218" s="158">
        <v>1066</v>
      </c>
      <c r="C218" s="158">
        <v>200</v>
      </c>
      <c r="D218" s="72" t="s">
        <v>13</v>
      </c>
      <c r="E218" s="72">
        <v>167</v>
      </c>
      <c r="F218" s="72">
        <v>145</v>
      </c>
      <c r="G218" s="72">
        <v>17</v>
      </c>
      <c r="H218" s="72">
        <v>7</v>
      </c>
      <c r="I218" s="73">
        <f t="shared" si="6"/>
        <v>336</v>
      </c>
      <c r="J218" s="72">
        <v>8</v>
      </c>
      <c r="K218" s="80">
        <f t="shared" si="7"/>
        <v>344</v>
      </c>
    </row>
    <row r="219" spans="1:11">
      <c r="A219" s="101"/>
      <c r="B219" s="158">
        <v>1066</v>
      </c>
      <c r="C219" s="158">
        <v>208</v>
      </c>
      <c r="D219" s="72" t="s">
        <v>64</v>
      </c>
      <c r="E219" s="72">
        <v>156</v>
      </c>
      <c r="F219" s="72">
        <v>134</v>
      </c>
      <c r="G219" s="72">
        <v>15</v>
      </c>
      <c r="H219" s="72">
        <v>6</v>
      </c>
      <c r="I219" s="73">
        <f t="shared" si="6"/>
        <v>311</v>
      </c>
      <c r="J219" s="72">
        <v>5</v>
      </c>
      <c r="K219" s="80">
        <f t="shared" si="7"/>
        <v>316</v>
      </c>
    </row>
    <row r="220" spans="1:11">
      <c r="A220" s="101"/>
      <c r="B220" s="158">
        <v>1066</v>
      </c>
      <c r="C220" s="158">
        <v>203</v>
      </c>
      <c r="D220" s="72" t="s">
        <v>152</v>
      </c>
      <c r="E220" s="72">
        <v>146</v>
      </c>
      <c r="F220" s="72">
        <v>127</v>
      </c>
      <c r="G220" s="72">
        <v>20</v>
      </c>
      <c r="H220" s="72">
        <v>3</v>
      </c>
      <c r="I220" s="73">
        <f t="shared" si="6"/>
        <v>296</v>
      </c>
      <c r="J220" s="72">
        <v>13</v>
      </c>
      <c r="K220" s="80">
        <f t="shared" si="7"/>
        <v>309</v>
      </c>
    </row>
    <row r="221" spans="1:11">
      <c r="A221" s="101"/>
      <c r="B221" s="158">
        <v>1066</v>
      </c>
      <c r="C221" s="158">
        <v>207</v>
      </c>
      <c r="D221" s="72" t="s">
        <v>268</v>
      </c>
      <c r="E221" s="197">
        <v>157</v>
      </c>
      <c r="F221" s="197">
        <v>124</v>
      </c>
      <c r="G221" s="197">
        <v>14</v>
      </c>
      <c r="H221" s="197">
        <v>3</v>
      </c>
      <c r="I221" s="73">
        <f t="shared" si="6"/>
        <v>298</v>
      </c>
      <c r="J221" s="72">
        <v>5</v>
      </c>
      <c r="K221" s="80">
        <f t="shared" si="7"/>
        <v>303</v>
      </c>
    </row>
    <row r="222" spans="1:11">
      <c r="A222" s="101"/>
      <c r="B222" s="158">
        <v>1066</v>
      </c>
      <c r="C222" s="158">
        <v>205</v>
      </c>
      <c r="D222" s="72" t="s">
        <v>269</v>
      </c>
      <c r="E222" s="72">
        <v>166</v>
      </c>
      <c r="F222" s="72">
        <v>158</v>
      </c>
      <c r="G222" s="72">
        <v>17</v>
      </c>
      <c r="H222" s="72">
        <v>5</v>
      </c>
      <c r="I222" s="73">
        <f t="shared" si="6"/>
        <v>346</v>
      </c>
      <c r="J222" s="72">
        <v>8</v>
      </c>
      <c r="K222" s="80">
        <f t="shared" si="7"/>
        <v>354</v>
      </c>
    </row>
    <row r="223" spans="1:11">
      <c r="A223" s="101" t="s">
        <v>286</v>
      </c>
      <c r="B223" s="158">
        <v>1066</v>
      </c>
      <c r="C223" s="158">
        <v>204</v>
      </c>
      <c r="D223" s="72" t="s">
        <v>272</v>
      </c>
      <c r="E223" s="72">
        <v>135</v>
      </c>
      <c r="F223" s="72">
        <v>141</v>
      </c>
      <c r="G223" s="72">
        <v>13</v>
      </c>
      <c r="H223" s="72">
        <v>4</v>
      </c>
      <c r="I223" s="73">
        <f t="shared" si="6"/>
        <v>293</v>
      </c>
      <c r="J223" s="72">
        <v>8</v>
      </c>
      <c r="K223" s="80">
        <f t="shared" si="7"/>
        <v>301</v>
      </c>
    </row>
    <row r="224" spans="1:11">
      <c r="A224" s="101"/>
      <c r="B224" s="158">
        <v>1066</v>
      </c>
      <c r="C224" s="158">
        <v>206</v>
      </c>
      <c r="D224" s="72" t="s">
        <v>273</v>
      </c>
      <c r="E224" s="72">
        <v>156</v>
      </c>
      <c r="F224" s="72">
        <v>146</v>
      </c>
      <c r="G224" s="72">
        <v>21</v>
      </c>
      <c r="H224" s="72">
        <v>1</v>
      </c>
      <c r="I224" s="73">
        <f t="shared" si="6"/>
        <v>324</v>
      </c>
      <c r="J224" s="72">
        <v>6</v>
      </c>
      <c r="K224" s="80">
        <f t="shared" si="7"/>
        <v>330</v>
      </c>
    </row>
    <row r="225" spans="1:11">
      <c r="A225" s="101"/>
      <c r="B225" s="158">
        <v>1066</v>
      </c>
      <c r="C225" s="158">
        <v>201</v>
      </c>
      <c r="D225" s="72" t="s">
        <v>274</v>
      </c>
      <c r="E225" s="72">
        <v>151</v>
      </c>
      <c r="F225" s="72">
        <v>130</v>
      </c>
      <c r="G225" s="72">
        <v>18</v>
      </c>
      <c r="H225" s="72">
        <v>0</v>
      </c>
      <c r="I225" s="73">
        <f t="shared" si="6"/>
        <v>299</v>
      </c>
      <c r="J225" s="72">
        <v>4</v>
      </c>
      <c r="K225" s="80">
        <f t="shared" si="7"/>
        <v>303</v>
      </c>
    </row>
    <row r="226" spans="1:11">
      <c r="A226" s="101"/>
      <c r="B226" s="158">
        <v>1066</v>
      </c>
      <c r="C226" s="158">
        <v>199</v>
      </c>
      <c r="D226" s="72" t="s">
        <v>275</v>
      </c>
      <c r="E226" s="72">
        <v>155</v>
      </c>
      <c r="F226" s="72">
        <v>145</v>
      </c>
      <c r="G226" s="72">
        <v>18</v>
      </c>
      <c r="H226" s="72">
        <v>1</v>
      </c>
      <c r="I226" s="73">
        <f t="shared" si="6"/>
        <v>319</v>
      </c>
      <c r="J226" s="72">
        <v>16</v>
      </c>
      <c r="K226" s="80">
        <f t="shared" si="7"/>
        <v>335</v>
      </c>
    </row>
    <row r="227" spans="1:11">
      <c r="A227" s="101"/>
      <c r="B227" s="158">
        <v>1066</v>
      </c>
      <c r="C227" s="158"/>
      <c r="D227" s="72" t="s">
        <v>287</v>
      </c>
      <c r="E227" s="72">
        <v>142</v>
      </c>
      <c r="F227" s="72">
        <v>140</v>
      </c>
      <c r="G227" s="72">
        <v>16</v>
      </c>
      <c r="H227" s="72">
        <v>4</v>
      </c>
      <c r="I227" s="73">
        <f t="shared" si="6"/>
        <v>302</v>
      </c>
      <c r="J227" s="72">
        <v>11</v>
      </c>
      <c r="K227" s="80">
        <f t="shared" si="7"/>
        <v>313</v>
      </c>
    </row>
    <row r="228" spans="1:11">
      <c r="A228" s="101"/>
      <c r="B228" s="158">
        <v>1066</v>
      </c>
      <c r="C228" s="158">
        <v>202</v>
      </c>
      <c r="D228" s="72" t="s">
        <v>288</v>
      </c>
      <c r="E228" s="72">
        <v>135</v>
      </c>
      <c r="F228" s="72">
        <v>167</v>
      </c>
      <c r="G228" s="72">
        <v>20</v>
      </c>
      <c r="H228" s="72">
        <v>1</v>
      </c>
      <c r="I228" s="73">
        <f t="shared" si="6"/>
        <v>323</v>
      </c>
      <c r="J228" s="72">
        <v>4</v>
      </c>
      <c r="K228" s="80">
        <f t="shared" si="7"/>
        <v>327</v>
      </c>
    </row>
    <row r="229" spans="1:11">
      <c r="A229" s="101"/>
      <c r="B229" s="158">
        <v>1067</v>
      </c>
      <c r="C229" s="158">
        <v>210</v>
      </c>
      <c r="D229" s="72" t="s">
        <v>13</v>
      </c>
      <c r="E229" s="72">
        <v>94</v>
      </c>
      <c r="F229" s="72">
        <v>96</v>
      </c>
      <c r="G229" s="72">
        <v>5</v>
      </c>
      <c r="H229" s="72">
        <v>3</v>
      </c>
      <c r="I229" s="73">
        <f t="shared" si="6"/>
        <v>198</v>
      </c>
      <c r="J229" s="72">
        <v>14</v>
      </c>
      <c r="K229" s="80">
        <f t="shared" si="7"/>
        <v>212</v>
      </c>
    </row>
    <row r="230" spans="1:11">
      <c r="A230" s="101"/>
      <c r="B230" s="158">
        <v>1067</v>
      </c>
      <c r="C230" s="158">
        <v>209</v>
      </c>
      <c r="D230" s="72" t="s">
        <v>15</v>
      </c>
      <c r="E230" s="72">
        <v>103</v>
      </c>
      <c r="F230" s="72">
        <v>103</v>
      </c>
      <c r="G230" s="72">
        <v>8</v>
      </c>
      <c r="H230" s="72">
        <v>0</v>
      </c>
      <c r="I230" s="73">
        <f t="shared" si="6"/>
        <v>214</v>
      </c>
      <c r="J230" s="72">
        <v>0</v>
      </c>
      <c r="K230" s="80">
        <f t="shared" si="7"/>
        <v>214</v>
      </c>
    </row>
    <row r="231" spans="1:11">
      <c r="A231" s="101"/>
      <c r="B231" s="158">
        <v>1068</v>
      </c>
      <c r="C231" s="158">
        <v>211</v>
      </c>
      <c r="D231" s="72" t="s">
        <v>13</v>
      </c>
      <c r="E231" s="72">
        <v>94</v>
      </c>
      <c r="F231" s="72">
        <v>127</v>
      </c>
      <c r="G231" s="72">
        <v>11</v>
      </c>
      <c r="H231" s="72">
        <v>9</v>
      </c>
      <c r="I231" s="73">
        <f t="shared" si="6"/>
        <v>241</v>
      </c>
      <c r="J231" s="72">
        <v>9</v>
      </c>
      <c r="K231" s="80">
        <f t="shared" si="7"/>
        <v>250</v>
      </c>
    </row>
    <row r="232" spans="1:11">
      <c r="A232" s="101"/>
      <c r="B232" s="224">
        <v>1068</v>
      </c>
      <c r="C232" s="158">
        <v>212</v>
      </c>
      <c r="D232" s="72" t="s">
        <v>15</v>
      </c>
      <c r="E232" s="72">
        <v>93</v>
      </c>
      <c r="F232" s="72">
        <v>132</v>
      </c>
      <c r="G232" s="72">
        <v>20</v>
      </c>
      <c r="H232" s="72">
        <v>5</v>
      </c>
      <c r="I232" s="73">
        <f t="shared" si="6"/>
        <v>250</v>
      </c>
      <c r="J232" s="72">
        <v>8</v>
      </c>
      <c r="K232" s="80">
        <f t="shared" si="7"/>
        <v>258</v>
      </c>
    </row>
    <row r="233" spans="1:11">
      <c r="A233" s="101"/>
      <c r="B233" s="158">
        <v>1069</v>
      </c>
      <c r="C233" s="158">
        <v>214</v>
      </c>
      <c r="D233" s="72" t="s">
        <v>13</v>
      </c>
      <c r="E233" s="72">
        <v>82</v>
      </c>
      <c r="F233" s="72">
        <v>137</v>
      </c>
      <c r="G233" s="72">
        <v>9</v>
      </c>
      <c r="H233" s="72">
        <v>2</v>
      </c>
      <c r="I233" s="73">
        <f t="shared" si="6"/>
        <v>230</v>
      </c>
      <c r="J233" s="72">
        <v>3</v>
      </c>
      <c r="K233" s="80">
        <f t="shared" si="7"/>
        <v>233</v>
      </c>
    </row>
    <row r="234" spans="1:11">
      <c r="A234" s="101"/>
      <c r="B234" s="158">
        <v>1069</v>
      </c>
      <c r="C234" s="158"/>
      <c r="D234" s="72" t="s">
        <v>64</v>
      </c>
      <c r="E234" s="72">
        <v>82</v>
      </c>
      <c r="F234" s="72">
        <v>141</v>
      </c>
      <c r="G234" s="72">
        <v>7</v>
      </c>
      <c r="H234" s="72">
        <v>1</v>
      </c>
      <c r="I234" s="73">
        <f t="shared" si="6"/>
        <v>231</v>
      </c>
      <c r="J234" s="72">
        <v>3</v>
      </c>
      <c r="K234" s="80">
        <f t="shared" si="7"/>
        <v>234</v>
      </c>
    </row>
    <row r="235" spans="1:11">
      <c r="A235" s="101"/>
      <c r="B235" s="158">
        <v>1069</v>
      </c>
      <c r="C235" s="158">
        <v>213</v>
      </c>
      <c r="D235" s="72" t="s">
        <v>152</v>
      </c>
      <c r="E235" s="72">
        <v>104</v>
      </c>
      <c r="F235" s="72">
        <v>112</v>
      </c>
      <c r="G235" s="72">
        <v>7</v>
      </c>
      <c r="H235" s="72">
        <v>2</v>
      </c>
      <c r="I235" s="73">
        <f t="shared" si="6"/>
        <v>225</v>
      </c>
      <c r="J235" s="72">
        <v>7</v>
      </c>
      <c r="K235" s="80">
        <f t="shared" si="7"/>
        <v>232</v>
      </c>
    </row>
    <row r="236" spans="1:11">
      <c r="A236" s="101"/>
      <c r="B236" s="158">
        <v>1070</v>
      </c>
      <c r="C236" s="158">
        <v>217</v>
      </c>
      <c r="D236" s="72" t="s">
        <v>13</v>
      </c>
      <c r="E236" s="72">
        <v>117</v>
      </c>
      <c r="F236" s="72">
        <v>125</v>
      </c>
      <c r="G236" s="72">
        <v>6</v>
      </c>
      <c r="H236" s="72">
        <v>4</v>
      </c>
      <c r="I236" s="73">
        <f t="shared" si="6"/>
        <v>252</v>
      </c>
      <c r="J236" s="72">
        <v>9</v>
      </c>
      <c r="K236" s="80">
        <f t="shared" si="7"/>
        <v>261</v>
      </c>
    </row>
    <row r="237" spans="1:11">
      <c r="A237" s="101"/>
      <c r="B237" s="158">
        <v>1070</v>
      </c>
      <c r="C237" s="158">
        <v>215</v>
      </c>
      <c r="D237" s="72" t="s">
        <v>64</v>
      </c>
      <c r="E237" s="72">
        <v>91</v>
      </c>
      <c r="F237" s="72">
        <v>148</v>
      </c>
      <c r="G237" s="72">
        <v>11</v>
      </c>
      <c r="H237" s="72">
        <v>4</v>
      </c>
      <c r="I237" s="73">
        <f t="shared" si="6"/>
        <v>254</v>
      </c>
      <c r="J237" s="72">
        <v>5</v>
      </c>
      <c r="K237" s="80">
        <f t="shared" si="7"/>
        <v>259</v>
      </c>
    </row>
    <row r="238" spans="1:11">
      <c r="A238" s="101"/>
      <c r="B238" s="158">
        <v>1070</v>
      </c>
      <c r="C238" s="158">
        <v>216</v>
      </c>
      <c r="D238" s="72" t="s">
        <v>152</v>
      </c>
      <c r="E238" s="72">
        <v>100</v>
      </c>
      <c r="F238" s="72">
        <v>131</v>
      </c>
      <c r="G238" s="72">
        <v>13</v>
      </c>
      <c r="H238" s="72">
        <v>3</v>
      </c>
      <c r="I238" s="73">
        <f t="shared" si="6"/>
        <v>247</v>
      </c>
      <c r="J238" s="72">
        <v>4</v>
      </c>
      <c r="K238" s="80">
        <f t="shared" si="7"/>
        <v>251</v>
      </c>
    </row>
    <row r="239" spans="1:11">
      <c r="A239" s="101"/>
      <c r="B239" s="158">
        <v>1071</v>
      </c>
      <c r="C239" s="158">
        <v>218</v>
      </c>
      <c r="D239" s="72" t="s">
        <v>13</v>
      </c>
      <c r="E239" s="72">
        <v>104</v>
      </c>
      <c r="F239" s="72">
        <v>137</v>
      </c>
      <c r="G239" s="72">
        <v>18</v>
      </c>
      <c r="H239" s="72">
        <v>8</v>
      </c>
      <c r="I239" s="73">
        <f t="shared" si="6"/>
        <v>267</v>
      </c>
      <c r="J239" s="72">
        <v>18</v>
      </c>
      <c r="K239" s="80">
        <f t="shared" si="7"/>
        <v>285</v>
      </c>
    </row>
    <row r="240" spans="1:11">
      <c r="A240" s="101"/>
      <c r="B240" s="158">
        <v>1071</v>
      </c>
      <c r="C240" s="158">
        <v>219</v>
      </c>
      <c r="D240" s="72" t="s">
        <v>15</v>
      </c>
      <c r="E240" s="72">
        <v>107</v>
      </c>
      <c r="F240" s="72">
        <v>137</v>
      </c>
      <c r="G240" s="72">
        <v>10</v>
      </c>
      <c r="H240" s="72">
        <v>5</v>
      </c>
      <c r="I240" s="73">
        <f t="shared" si="6"/>
        <v>259</v>
      </c>
      <c r="J240" s="72">
        <v>5</v>
      </c>
      <c r="K240" s="80">
        <f t="shared" si="7"/>
        <v>264</v>
      </c>
    </row>
    <row r="241" spans="1:11">
      <c r="A241" s="101"/>
      <c r="B241" s="158">
        <v>1072</v>
      </c>
      <c r="C241" s="158">
        <v>220</v>
      </c>
      <c r="D241" s="71" t="s">
        <v>13</v>
      </c>
      <c r="E241" s="71">
        <v>111</v>
      </c>
      <c r="F241" s="71">
        <v>122</v>
      </c>
      <c r="G241" s="71">
        <v>23</v>
      </c>
      <c r="H241" s="71">
        <v>2</v>
      </c>
      <c r="I241" s="73">
        <f t="shared" si="6"/>
        <v>258</v>
      </c>
      <c r="J241" s="72">
        <v>3</v>
      </c>
      <c r="K241" s="80">
        <f t="shared" si="7"/>
        <v>261</v>
      </c>
    </row>
    <row r="242" spans="1:11">
      <c r="A242" s="101"/>
      <c r="B242" s="158">
        <v>1072</v>
      </c>
      <c r="C242" s="158">
        <v>221</v>
      </c>
      <c r="D242" s="72" t="s">
        <v>15</v>
      </c>
      <c r="E242" s="72">
        <v>107</v>
      </c>
      <c r="F242" s="72">
        <v>108</v>
      </c>
      <c r="G242" s="72">
        <v>22</v>
      </c>
      <c r="H242" s="72">
        <v>2</v>
      </c>
      <c r="I242" s="73">
        <f t="shared" si="6"/>
        <v>239</v>
      </c>
      <c r="J242" s="72">
        <v>4</v>
      </c>
      <c r="K242" s="80">
        <f t="shared" si="7"/>
        <v>243</v>
      </c>
    </row>
    <row r="243" spans="1:11">
      <c r="A243" s="101"/>
      <c r="B243" s="158">
        <v>1073</v>
      </c>
      <c r="C243" s="158">
        <v>227</v>
      </c>
      <c r="D243" s="72" t="s">
        <v>13</v>
      </c>
      <c r="E243" s="72">
        <v>115</v>
      </c>
      <c r="F243" s="72">
        <v>178</v>
      </c>
      <c r="G243" s="72">
        <v>24</v>
      </c>
      <c r="H243" s="72">
        <v>2</v>
      </c>
      <c r="I243" s="73">
        <f t="shared" si="6"/>
        <v>319</v>
      </c>
      <c r="J243" s="72">
        <v>5</v>
      </c>
      <c r="K243" s="80">
        <f t="shared" si="7"/>
        <v>324</v>
      </c>
    </row>
    <row r="244" spans="1:11">
      <c r="A244" s="101"/>
      <c r="B244" s="158">
        <v>1073</v>
      </c>
      <c r="C244" s="158">
        <v>226</v>
      </c>
      <c r="D244" s="72" t="s">
        <v>64</v>
      </c>
      <c r="E244" s="72">
        <v>110</v>
      </c>
      <c r="F244" s="72">
        <v>170</v>
      </c>
      <c r="G244" s="72">
        <v>36</v>
      </c>
      <c r="H244" s="72">
        <v>2</v>
      </c>
      <c r="I244" s="73">
        <f t="shared" si="6"/>
        <v>318</v>
      </c>
      <c r="J244" s="72">
        <v>3</v>
      </c>
      <c r="K244" s="80">
        <f t="shared" si="7"/>
        <v>321</v>
      </c>
    </row>
    <row r="245" spans="1:11">
      <c r="A245" s="101"/>
      <c r="B245" s="158">
        <v>1073</v>
      </c>
      <c r="C245" s="158">
        <v>222</v>
      </c>
      <c r="D245" s="71" t="s">
        <v>152</v>
      </c>
      <c r="E245" s="71">
        <v>122</v>
      </c>
      <c r="F245" s="71">
        <v>174</v>
      </c>
      <c r="G245" s="71">
        <v>27</v>
      </c>
      <c r="H245" s="71">
        <v>3</v>
      </c>
      <c r="I245" s="73">
        <f t="shared" si="6"/>
        <v>326</v>
      </c>
      <c r="J245" s="72">
        <v>7</v>
      </c>
      <c r="K245" s="80">
        <f t="shared" si="7"/>
        <v>333</v>
      </c>
    </row>
    <row r="246" spans="1:11">
      <c r="A246" s="101"/>
      <c r="B246" s="158">
        <v>1073</v>
      </c>
      <c r="C246" s="158">
        <v>223</v>
      </c>
      <c r="D246" s="72" t="s">
        <v>268</v>
      </c>
      <c r="E246" s="72">
        <v>132</v>
      </c>
      <c r="F246" s="72">
        <v>142</v>
      </c>
      <c r="G246" s="72">
        <v>25</v>
      </c>
      <c r="H246" s="72">
        <v>2</v>
      </c>
      <c r="I246" s="73">
        <f t="shared" si="6"/>
        <v>301</v>
      </c>
      <c r="J246" s="72">
        <v>5</v>
      </c>
      <c r="K246" s="80">
        <f t="shared" si="7"/>
        <v>306</v>
      </c>
    </row>
    <row r="247" spans="1:11">
      <c r="A247" s="101"/>
      <c r="B247" s="158">
        <v>1073</v>
      </c>
      <c r="C247" s="158">
        <v>224</v>
      </c>
      <c r="D247" s="72" t="s">
        <v>269</v>
      </c>
      <c r="E247" s="72">
        <v>130</v>
      </c>
      <c r="F247" s="72">
        <v>166</v>
      </c>
      <c r="G247" s="72">
        <v>21</v>
      </c>
      <c r="H247" s="72">
        <v>2</v>
      </c>
      <c r="I247" s="73">
        <f t="shared" si="6"/>
        <v>319</v>
      </c>
      <c r="J247" s="72">
        <v>7</v>
      </c>
      <c r="K247" s="80">
        <f t="shared" si="7"/>
        <v>326</v>
      </c>
    </row>
    <row r="248" spans="1:11">
      <c r="A248" s="101"/>
      <c r="B248" s="158">
        <v>1073</v>
      </c>
      <c r="C248" s="158">
        <v>225</v>
      </c>
      <c r="D248" s="72" t="s">
        <v>272</v>
      </c>
      <c r="E248" s="72">
        <v>106</v>
      </c>
      <c r="F248" s="72">
        <v>174</v>
      </c>
      <c r="G248" s="72">
        <v>14</v>
      </c>
      <c r="H248" s="72">
        <v>3</v>
      </c>
      <c r="I248" s="73">
        <f t="shared" si="6"/>
        <v>297</v>
      </c>
      <c r="J248" s="72">
        <v>3</v>
      </c>
      <c r="K248" s="80">
        <f t="shared" si="7"/>
        <v>300</v>
      </c>
    </row>
    <row r="249" spans="1:11">
      <c r="A249" s="101"/>
      <c r="B249" s="158">
        <v>1074</v>
      </c>
      <c r="C249" s="158">
        <v>228</v>
      </c>
      <c r="D249" s="72" t="s">
        <v>13</v>
      </c>
      <c r="E249" s="72">
        <v>101</v>
      </c>
      <c r="F249" s="72">
        <v>150</v>
      </c>
      <c r="G249" s="72">
        <v>16</v>
      </c>
      <c r="H249" s="72">
        <v>2</v>
      </c>
      <c r="I249" s="73">
        <f t="shared" si="6"/>
        <v>269</v>
      </c>
      <c r="J249" s="72">
        <v>3</v>
      </c>
      <c r="K249" s="80">
        <f t="shared" si="7"/>
        <v>272</v>
      </c>
    </row>
    <row r="250" spans="1:11">
      <c r="A250" s="101"/>
      <c r="B250" s="158">
        <v>1074</v>
      </c>
      <c r="C250" s="158">
        <v>230</v>
      </c>
      <c r="D250" s="72" t="s">
        <v>64</v>
      </c>
      <c r="E250" s="72">
        <v>131</v>
      </c>
      <c r="F250" s="72">
        <v>131</v>
      </c>
      <c r="G250" s="72">
        <v>9</v>
      </c>
      <c r="H250" s="72">
        <v>1</v>
      </c>
      <c r="I250" s="73">
        <f t="shared" si="6"/>
        <v>272</v>
      </c>
      <c r="J250" s="72">
        <v>7</v>
      </c>
      <c r="K250" s="80">
        <f t="shared" si="7"/>
        <v>279</v>
      </c>
    </row>
    <row r="251" spans="1:11">
      <c r="A251" s="101"/>
      <c r="B251" s="158">
        <v>1074</v>
      </c>
      <c r="C251" s="158">
        <v>229</v>
      </c>
      <c r="D251" s="72" t="s">
        <v>152</v>
      </c>
      <c r="E251" s="72">
        <v>111</v>
      </c>
      <c r="F251" s="72">
        <v>126</v>
      </c>
      <c r="G251" s="72">
        <v>13</v>
      </c>
      <c r="H251" s="72">
        <v>2</v>
      </c>
      <c r="I251" s="73">
        <f t="shared" si="6"/>
        <v>252</v>
      </c>
      <c r="J251" s="72">
        <v>9</v>
      </c>
      <c r="K251" s="80">
        <f t="shared" si="7"/>
        <v>261</v>
      </c>
    </row>
    <row r="252" spans="1:11">
      <c r="A252" s="101"/>
      <c r="B252" s="158">
        <v>1075</v>
      </c>
      <c r="C252" s="158">
        <v>231</v>
      </c>
      <c r="D252" s="72" t="s">
        <v>13</v>
      </c>
      <c r="E252" s="72">
        <v>100</v>
      </c>
      <c r="F252" s="72">
        <v>124</v>
      </c>
      <c r="G252" s="72">
        <v>17</v>
      </c>
      <c r="H252" s="72">
        <v>0</v>
      </c>
      <c r="I252" s="73">
        <f t="shared" si="6"/>
        <v>241</v>
      </c>
      <c r="J252" s="72">
        <v>6</v>
      </c>
      <c r="K252" s="80">
        <f t="shared" si="7"/>
        <v>247</v>
      </c>
    </row>
    <row r="253" spans="1:11">
      <c r="A253" s="101"/>
      <c r="B253" s="158">
        <v>1075</v>
      </c>
      <c r="C253" s="158">
        <v>234</v>
      </c>
      <c r="D253" s="72" t="s">
        <v>64</v>
      </c>
      <c r="E253" s="72">
        <v>87</v>
      </c>
      <c r="F253" s="72">
        <v>114</v>
      </c>
      <c r="G253" s="72">
        <v>16</v>
      </c>
      <c r="H253" s="72">
        <v>3</v>
      </c>
      <c r="I253" s="73">
        <f t="shared" si="6"/>
        <v>220</v>
      </c>
      <c r="J253" s="72">
        <v>4</v>
      </c>
      <c r="K253" s="80">
        <f t="shared" si="7"/>
        <v>224</v>
      </c>
    </row>
    <row r="254" spans="1:11">
      <c r="A254" s="101"/>
      <c r="B254" s="158">
        <v>1075</v>
      </c>
      <c r="C254" s="158">
        <v>233</v>
      </c>
      <c r="D254" s="72" t="s">
        <v>152</v>
      </c>
      <c r="E254" s="72">
        <v>79</v>
      </c>
      <c r="F254" s="72">
        <v>133</v>
      </c>
      <c r="G254" s="72">
        <v>12</v>
      </c>
      <c r="H254" s="72">
        <v>2</v>
      </c>
      <c r="I254" s="73">
        <f t="shared" si="6"/>
        <v>226</v>
      </c>
      <c r="J254" s="72">
        <v>6</v>
      </c>
      <c r="K254" s="80">
        <f t="shared" si="7"/>
        <v>232</v>
      </c>
    </row>
    <row r="255" spans="1:11">
      <c r="A255" s="101"/>
      <c r="B255" s="158">
        <v>1075</v>
      </c>
      <c r="C255" s="158">
        <v>235</v>
      </c>
      <c r="D255" s="72" t="s">
        <v>268</v>
      </c>
      <c r="E255" s="72">
        <v>81</v>
      </c>
      <c r="F255" s="72">
        <v>118</v>
      </c>
      <c r="G255" s="72">
        <v>6</v>
      </c>
      <c r="H255" s="72">
        <v>7</v>
      </c>
      <c r="I255" s="73">
        <f t="shared" si="6"/>
        <v>212</v>
      </c>
      <c r="J255" s="72">
        <v>0</v>
      </c>
      <c r="K255" s="80">
        <f t="shared" si="7"/>
        <v>212</v>
      </c>
    </row>
    <row r="256" spans="1:11">
      <c r="A256" s="101"/>
      <c r="B256" s="158">
        <v>1075</v>
      </c>
      <c r="C256" s="158">
        <v>236</v>
      </c>
      <c r="D256" s="72" t="s">
        <v>269</v>
      </c>
      <c r="E256" s="72">
        <v>93</v>
      </c>
      <c r="F256" s="72">
        <v>122</v>
      </c>
      <c r="G256" s="72">
        <v>17</v>
      </c>
      <c r="H256" s="72">
        <v>4</v>
      </c>
      <c r="I256" s="73">
        <f t="shared" si="6"/>
        <v>236</v>
      </c>
      <c r="J256" s="72">
        <v>4</v>
      </c>
      <c r="K256" s="80">
        <f t="shared" si="7"/>
        <v>240</v>
      </c>
    </row>
    <row r="257" spans="1:11">
      <c r="A257" s="101"/>
      <c r="B257" s="158">
        <v>1075</v>
      </c>
      <c r="C257" s="158">
        <v>232</v>
      </c>
      <c r="D257" s="72" t="s">
        <v>272</v>
      </c>
      <c r="E257" s="72">
        <v>106</v>
      </c>
      <c r="F257" s="72">
        <v>107</v>
      </c>
      <c r="G257" s="72">
        <v>15</v>
      </c>
      <c r="H257" s="72">
        <v>4</v>
      </c>
      <c r="I257" s="73">
        <f t="shared" si="6"/>
        <v>232</v>
      </c>
      <c r="J257" s="72">
        <v>3</v>
      </c>
      <c r="K257" s="80">
        <f t="shared" si="7"/>
        <v>235</v>
      </c>
    </row>
    <row r="258" spans="1:11">
      <c r="A258" s="101"/>
      <c r="B258" s="158">
        <v>1076</v>
      </c>
      <c r="C258" s="158">
        <v>238</v>
      </c>
      <c r="D258" s="72" t="s">
        <v>13</v>
      </c>
      <c r="E258" s="72">
        <v>104</v>
      </c>
      <c r="F258" s="72">
        <v>111</v>
      </c>
      <c r="G258" s="72">
        <v>12</v>
      </c>
      <c r="H258" s="72">
        <v>1</v>
      </c>
      <c r="I258" s="73">
        <f t="shared" si="6"/>
        <v>228</v>
      </c>
      <c r="J258" s="72">
        <v>6</v>
      </c>
      <c r="K258" s="80">
        <f t="shared" si="7"/>
        <v>234</v>
      </c>
    </row>
    <row r="259" spans="1:11">
      <c r="A259" s="101"/>
      <c r="B259" s="158">
        <v>1076</v>
      </c>
      <c r="C259" s="158">
        <v>240</v>
      </c>
      <c r="D259" s="72" t="s">
        <v>64</v>
      </c>
      <c r="E259" s="72">
        <v>99</v>
      </c>
      <c r="F259" s="72">
        <v>111</v>
      </c>
      <c r="G259" s="72">
        <v>8</v>
      </c>
      <c r="H259" s="72">
        <v>2</v>
      </c>
      <c r="I259" s="73">
        <f t="shared" si="6"/>
        <v>220</v>
      </c>
      <c r="J259" s="72">
        <v>2</v>
      </c>
      <c r="K259" s="80">
        <f t="shared" si="7"/>
        <v>222</v>
      </c>
    </row>
    <row r="260" spans="1:11">
      <c r="A260" s="101"/>
      <c r="B260" s="158">
        <v>1076</v>
      </c>
      <c r="C260" s="158">
        <v>237</v>
      </c>
      <c r="D260" s="72" t="s">
        <v>152</v>
      </c>
      <c r="E260" s="72">
        <v>102</v>
      </c>
      <c r="F260" s="72">
        <v>95</v>
      </c>
      <c r="G260" s="72">
        <v>21</v>
      </c>
      <c r="H260" s="72">
        <v>6</v>
      </c>
      <c r="I260" s="73">
        <f t="shared" si="6"/>
        <v>224</v>
      </c>
      <c r="J260" s="72">
        <v>6</v>
      </c>
      <c r="K260" s="80">
        <f t="shared" si="7"/>
        <v>230</v>
      </c>
    </row>
    <row r="261" spans="1:11">
      <c r="A261" s="101"/>
      <c r="B261" s="158">
        <v>1076</v>
      </c>
      <c r="C261" s="158">
        <v>239</v>
      </c>
      <c r="D261" s="72" t="s">
        <v>268</v>
      </c>
      <c r="E261" s="72">
        <v>111</v>
      </c>
      <c r="F261" s="72">
        <v>129</v>
      </c>
      <c r="G261" s="72">
        <v>12</v>
      </c>
      <c r="H261" s="72">
        <v>0</v>
      </c>
      <c r="I261" s="73">
        <f t="shared" si="6"/>
        <v>252</v>
      </c>
      <c r="J261" s="72">
        <v>5</v>
      </c>
      <c r="K261" s="80">
        <f t="shared" si="7"/>
        <v>257</v>
      </c>
    </row>
    <row r="262" spans="1:11">
      <c r="A262" s="101"/>
      <c r="B262" s="158">
        <v>1077</v>
      </c>
      <c r="C262" s="158">
        <v>243</v>
      </c>
      <c r="D262" s="72" t="s">
        <v>13</v>
      </c>
      <c r="E262" s="72">
        <v>138</v>
      </c>
      <c r="F262" s="72">
        <v>150</v>
      </c>
      <c r="G262" s="72">
        <v>20</v>
      </c>
      <c r="H262" s="72">
        <v>6</v>
      </c>
      <c r="I262" s="73">
        <f t="shared" si="6"/>
        <v>314</v>
      </c>
      <c r="J262" s="72">
        <v>7</v>
      </c>
      <c r="K262" s="80">
        <f t="shared" si="7"/>
        <v>321</v>
      </c>
    </row>
    <row r="263" spans="1:11">
      <c r="A263" s="101"/>
      <c r="B263" s="158">
        <v>1077</v>
      </c>
      <c r="C263" s="158">
        <v>241</v>
      </c>
      <c r="D263" s="72" t="s">
        <v>64</v>
      </c>
      <c r="E263" s="72">
        <v>134</v>
      </c>
      <c r="F263" s="72">
        <v>162</v>
      </c>
      <c r="G263" s="72">
        <v>20</v>
      </c>
      <c r="H263" s="72">
        <v>2</v>
      </c>
      <c r="I263" s="73">
        <f t="shared" si="6"/>
        <v>318</v>
      </c>
      <c r="J263" s="72">
        <v>7</v>
      </c>
      <c r="K263" s="80">
        <f t="shared" si="7"/>
        <v>325</v>
      </c>
    </row>
    <row r="264" spans="1:11">
      <c r="A264" s="101"/>
      <c r="B264" s="158">
        <v>1077</v>
      </c>
      <c r="C264" s="158">
        <v>246</v>
      </c>
      <c r="D264" s="72" t="s">
        <v>152</v>
      </c>
      <c r="E264" s="72">
        <v>122</v>
      </c>
      <c r="F264" s="72">
        <v>149</v>
      </c>
      <c r="G264" s="72">
        <v>23</v>
      </c>
      <c r="H264" s="72">
        <v>2</v>
      </c>
      <c r="I264" s="73">
        <f t="shared" si="6"/>
        <v>296</v>
      </c>
      <c r="J264" s="72">
        <v>5</v>
      </c>
      <c r="K264" s="80">
        <f t="shared" si="7"/>
        <v>301</v>
      </c>
    </row>
    <row r="265" spans="1:11">
      <c r="A265" s="101"/>
      <c r="B265" s="158">
        <v>1077</v>
      </c>
      <c r="C265" s="158">
        <v>244</v>
      </c>
      <c r="D265" s="72" t="s">
        <v>268</v>
      </c>
      <c r="E265" s="72">
        <v>153</v>
      </c>
      <c r="F265" s="72">
        <v>134</v>
      </c>
      <c r="G265" s="72">
        <v>12</v>
      </c>
      <c r="H265" s="72">
        <v>1</v>
      </c>
      <c r="I265" s="73">
        <f t="shared" si="6"/>
        <v>300</v>
      </c>
      <c r="J265" s="72">
        <v>6</v>
      </c>
      <c r="K265" s="80">
        <f t="shared" si="7"/>
        <v>306</v>
      </c>
    </row>
    <row r="266" spans="1:11">
      <c r="A266" s="101"/>
      <c r="B266" s="158">
        <v>1077</v>
      </c>
      <c r="C266" s="158">
        <v>245</v>
      </c>
      <c r="D266" s="72" t="s">
        <v>269</v>
      </c>
      <c r="E266" s="72">
        <v>139</v>
      </c>
      <c r="F266" s="72">
        <v>153</v>
      </c>
      <c r="G266" s="72">
        <v>18</v>
      </c>
      <c r="H266" s="72">
        <v>1</v>
      </c>
      <c r="I266" s="73">
        <f t="shared" si="6"/>
        <v>311</v>
      </c>
      <c r="J266" s="72">
        <v>6</v>
      </c>
      <c r="K266" s="80">
        <f t="shared" si="7"/>
        <v>317</v>
      </c>
    </row>
    <row r="267" spans="1:11">
      <c r="A267" s="101"/>
      <c r="B267" s="158">
        <v>1077</v>
      </c>
      <c r="C267" s="158">
        <v>247</v>
      </c>
      <c r="D267" s="72" t="s">
        <v>272</v>
      </c>
      <c r="E267" s="72">
        <v>134</v>
      </c>
      <c r="F267" s="72">
        <v>137</v>
      </c>
      <c r="G267" s="72">
        <v>21</v>
      </c>
      <c r="H267" s="72">
        <v>1</v>
      </c>
      <c r="I267" s="73">
        <f t="shared" si="6"/>
        <v>293</v>
      </c>
      <c r="J267" s="72">
        <v>3</v>
      </c>
      <c r="K267" s="80">
        <f t="shared" si="7"/>
        <v>296</v>
      </c>
    </row>
    <row r="268" spans="1:11">
      <c r="A268" s="101"/>
      <c r="B268" s="158">
        <v>1077</v>
      </c>
      <c r="C268" s="158">
        <v>242</v>
      </c>
      <c r="D268" s="72" t="s">
        <v>273</v>
      </c>
      <c r="E268" s="72">
        <v>123</v>
      </c>
      <c r="F268" s="72">
        <v>159</v>
      </c>
      <c r="G268" s="72">
        <v>17</v>
      </c>
      <c r="H268" s="72">
        <v>1</v>
      </c>
      <c r="I268" s="73">
        <f t="shared" si="6"/>
        <v>300</v>
      </c>
      <c r="J268" s="72">
        <v>7</v>
      </c>
      <c r="K268" s="80">
        <f t="shared" si="7"/>
        <v>307</v>
      </c>
    </row>
    <row r="269" spans="1:11">
      <c r="A269" s="101"/>
      <c r="B269" s="158">
        <v>1078</v>
      </c>
      <c r="C269" s="158">
        <v>250</v>
      </c>
      <c r="D269" s="72" t="s">
        <v>13</v>
      </c>
      <c r="E269" s="72">
        <v>133</v>
      </c>
      <c r="F269" s="72">
        <v>159</v>
      </c>
      <c r="G269" s="72">
        <v>16</v>
      </c>
      <c r="H269" s="72">
        <v>5</v>
      </c>
      <c r="I269" s="73">
        <f t="shared" ref="I269:I332" si="8">SUM(E269:H269)</f>
        <v>313</v>
      </c>
      <c r="J269" s="72">
        <v>3</v>
      </c>
      <c r="K269" s="80">
        <f t="shared" ref="K269:K332" si="9">SUM(I269:J269)</f>
        <v>316</v>
      </c>
    </row>
    <row r="270" spans="1:11">
      <c r="A270" s="101"/>
      <c r="B270" s="158">
        <v>1078</v>
      </c>
      <c r="C270" s="158">
        <v>248</v>
      </c>
      <c r="D270" s="72" t="s">
        <v>64</v>
      </c>
      <c r="E270" s="72">
        <v>109</v>
      </c>
      <c r="F270" s="72">
        <v>153</v>
      </c>
      <c r="G270" s="72">
        <v>14</v>
      </c>
      <c r="H270" s="72">
        <v>5</v>
      </c>
      <c r="I270" s="73">
        <f t="shared" si="8"/>
        <v>281</v>
      </c>
      <c r="J270" s="72">
        <v>9</v>
      </c>
      <c r="K270" s="80">
        <f t="shared" si="9"/>
        <v>290</v>
      </c>
    </row>
    <row r="271" spans="1:11">
      <c r="A271" s="101"/>
      <c r="B271" s="158">
        <v>1078</v>
      </c>
      <c r="C271" s="158">
        <v>249</v>
      </c>
      <c r="D271" s="72" t="s">
        <v>152</v>
      </c>
      <c r="E271" s="72">
        <v>120</v>
      </c>
      <c r="F271" s="72">
        <v>165</v>
      </c>
      <c r="G271" s="72">
        <v>16</v>
      </c>
      <c r="H271" s="72">
        <v>5</v>
      </c>
      <c r="I271" s="73">
        <f t="shared" si="8"/>
        <v>306</v>
      </c>
      <c r="J271" s="72">
        <v>6</v>
      </c>
      <c r="K271" s="80">
        <f t="shared" si="9"/>
        <v>312</v>
      </c>
    </row>
    <row r="272" spans="1:11">
      <c r="A272" s="101"/>
      <c r="B272" s="158">
        <v>1079</v>
      </c>
      <c r="C272" s="158">
        <v>251</v>
      </c>
      <c r="D272" s="72" t="s">
        <v>13</v>
      </c>
      <c r="E272" s="72">
        <v>135</v>
      </c>
      <c r="F272" s="72">
        <v>138</v>
      </c>
      <c r="G272" s="72">
        <v>15</v>
      </c>
      <c r="H272" s="72">
        <v>0</v>
      </c>
      <c r="I272" s="73">
        <f t="shared" si="8"/>
        <v>288</v>
      </c>
      <c r="J272" s="72">
        <v>14</v>
      </c>
      <c r="K272" s="80">
        <f t="shared" si="9"/>
        <v>302</v>
      </c>
    </row>
    <row r="273" spans="1:11">
      <c r="A273" s="101"/>
      <c r="B273" s="158">
        <v>1079</v>
      </c>
      <c r="C273" s="158">
        <v>252</v>
      </c>
      <c r="D273" s="72" t="s">
        <v>15</v>
      </c>
      <c r="E273" s="72">
        <v>155</v>
      </c>
      <c r="F273" s="72">
        <v>139</v>
      </c>
      <c r="G273" s="72">
        <v>10</v>
      </c>
      <c r="H273" s="72">
        <v>1</v>
      </c>
      <c r="I273" s="73">
        <f t="shared" si="8"/>
        <v>305</v>
      </c>
      <c r="J273" s="72">
        <v>7</v>
      </c>
      <c r="K273" s="80">
        <f t="shared" si="9"/>
        <v>312</v>
      </c>
    </row>
    <row r="274" spans="1:11">
      <c r="A274" s="101"/>
      <c r="B274" s="158">
        <v>1080</v>
      </c>
      <c r="C274" s="158">
        <v>254</v>
      </c>
      <c r="D274" s="72" t="s">
        <v>13</v>
      </c>
      <c r="E274" s="72">
        <v>124</v>
      </c>
      <c r="F274" s="72">
        <v>100</v>
      </c>
      <c r="G274" s="72">
        <v>13</v>
      </c>
      <c r="H274" s="72">
        <v>3</v>
      </c>
      <c r="I274" s="73">
        <f t="shared" si="8"/>
        <v>240</v>
      </c>
      <c r="J274" s="72">
        <v>12</v>
      </c>
      <c r="K274" s="80">
        <f t="shared" si="9"/>
        <v>252</v>
      </c>
    </row>
    <row r="275" spans="1:11">
      <c r="A275" s="101"/>
      <c r="B275" s="158">
        <v>1080</v>
      </c>
      <c r="C275" s="158"/>
      <c r="D275" s="72" t="s">
        <v>64</v>
      </c>
      <c r="E275" s="72">
        <v>174</v>
      </c>
      <c r="F275" s="72">
        <v>117</v>
      </c>
      <c r="G275" s="72">
        <v>8</v>
      </c>
      <c r="H275" s="72">
        <v>1</v>
      </c>
      <c r="I275" s="73">
        <f t="shared" si="8"/>
        <v>300</v>
      </c>
      <c r="J275" s="72">
        <v>22</v>
      </c>
      <c r="K275" s="80">
        <f t="shared" si="9"/>
        <v>322</v>
      </c>
    </row>
    <row r="276" spans="1:11">
      <c r="A276" s="101"/>
      <c r="B276" s="158">
        <v>1080</v>
      </c>
      <c r="C276" s="158">
        <v>253</v>
      </c>
      <c r="D276" s="72" t="s">
        <v>152</v>
      </c>
      <c r="E276" s="72">
        <v>132</v>
      </c>
      <c r="F276" s="72">
        <v>118</v>
      </c>
      <c r="G276" s="72">
        <v>10</v>
      </c>
      <c r="H276" s="72">
        <v>5</v>
      </c>
      <c r="I276" s="73">
        <f t="shared" si="8"/>
        <v>265</v>
      </c>
      <c r="J276" s="72">
        <v>4</v>
      </c>
      <c r="K276" s="80">
        <f t="shared" si="9"/>
        <v>269</v>
      </c>
    </row>
    <row r="277" spans="1:11">
      <c r="A277" s="101"/>
      <c r="B277" s="158">
        <v>1081</v>
      </c>
      <c r="C277" s="158">
        <v>256</v>
      </c>
      <c r="D277" s="72" t="s">
        <v>13</v>
      </c>
      <c r="E277" s="72">
        <v>141</v>
      </c>
      <c r="F277" s="72">
        <v>156</v>
      </c>
      <c r="G277" s="72">
        <v>17</v>
      </c>
      <c r="H277" s="72">
        <v>2</v>
      </c>
      <c r="I277" s="73">
        <f t="shared" si="8"/>
        <v>316</v>
      </c>
      <c r="J277" s="72">
        <v>6</v>
      </c>
      <c r="K277" s="80">
        <f t="shared" si="9"/>
        <v>322</v>
      </c>
    </row>
    <row r="278" spans="1:11">
      <c r="A278" s="101"/>
      <c r="B278" s="158">
        <v>1081</v>
      </c>
      <c r="C278" s="158">
        <v>255</v>
      </c>
      <c r="D278" s="72" t="s">
        <v>15</v>
      </c>
      <c r="E278" s="72">
        <v>127</v>
      </c>
      <c r="F278" s="72">
        <v>158</v>
      </c>
      <c r="G278" s="72">
        <v>15</v>
      </c>
      <c r="H278" s="72">
        <v>0</v>
      </c>
      <c r="I278" s="73">
        <f t="shared" si="8"/>
        <v>300</v>
      </c>
      <c r="J278" s="72">
        <v>10</v>
      </c>
      <c r="K278" s="80">
        <f t="shared" si="9"/>
        <v>310</v>
      </c>
    </row>
    <row r="279" spans="1:11">
      <c r="A279" s="101"/>
      <c r="B279" s="158">
        <v>1082</v>
      </c>
      <c r="C279" s="158"/>
      <c r="D279" s="72" t="s">
        <v>13</v>
      </c>
      <c r="E279" s="72">
        <v>127</v>
      </c>
      <c r="F279" s="72">
        <v>172</v>
      </c>
      <c r="G279" s="72">
        <v>2</v>
      </c>
      <c r="H279" s="72">
        <v>1</v>
      </c>
      <c r="I279" s="73">
        <f t="shared" si="8"/>
        <v>302</v>
      </c>
      <c r="J279" s="72">
        <v>11</v>
      </c>
      <c r="K279" s="80">
        <f t="shared" si="9"/>
        <v>313</v>
      </c>
    </row>
    <row r="280" spans="1:11">
      <c r="A280" s="101"/>
      <c r="B280" s="158">
        <v>1082</v>
      </c>
      <c r="C280" s="158">
        <v>257</v>
      </c>
      <c r="D280" s="72" t="s">
        <v>15</v>
      </c>
      <c r="E280" s="72">
        <v>143</v>
      </c>
      <c r="F280" s="72">
        <v>159</v>
      </c>
      <c r="G280" s="72">
        <v>19</v>
      </c>
      <c r="H280" s="72">
        <v>3</v>
      </c>
      <c r="I280" s="73">
        <f t="shared" si="8"/>
        <v>324</v>
      </c>
      <c r="J280" s="72">
        <v>9</v>
      </c>
      <c r="K280" s="80">
        <f t="shared" si="9"/>
        <v>333</v>
      </c>
    </row>
    <row r="281" spans="1:11">
      <c r="A281" s="101"/>
      <c r="B281" s="158">
        <v>1083</v>
      </c>
      <c r="C281" s="158">
        <v>260</v>
      </c>
      <c r="D281" s="72" t="s">
        <v>13</v>
      </c>
      <c r="E281" s="72">
        <v>158</v>
      </c>
      <c r="F281" s="72">
        <v>145</v>
      </c>
      <c r="G281" s="72">
        <v>10</v>
      </c>
      <c r="H281" s="72">
        <v>1</v>
      </c>
      <c r="I281" s="73">
        <f t="shared" si="8"/>
        <v>314</v>
      </c>
      <c r="J281" s="72">
        <v>4</v>
      </c>
      <c r="K281" s="80">
        <f t="shared" si="9"/>
        <v>318</v>
      </c>
    </row>
    <row r="282" spans="1:11">
      <c r="A282" s="101"/>
      <c r="B282" s="158">
        <v>1083</v>
      </c>
      <c r="C282" s="158">
        <v>259</v>
      </c>
      <c r="D282" s="72" t="s">
        <v>64</v>
      </c>
      <c r="E282" s="72">
        <v>151</v>
      </c>
      <c r="F282" s="72">
        <v>150</v>
      </c>
      <c r="G282" s="72">
        <v>11</v>
      </c>
      <c r="H282" s="72">
        <v>3</v>
      </c>
      <c r="I282" s="73">
        <f t="shared" si="8"/>
        <v>315</v>
      </c>
      <c r="J282" s="72">
        <v>5</v>
      </c>
      <c r="K282" s="80">
        <f t="shared" si="9"/>
        <v>320</v>
      </c>
    </row>
    <row r="283" spans="1:11">
      <c r="A283" s="101"/>
      <c r="B283" s="158">
        <v>1083</v>
      </c>
      <c r="C283" s="158">
        <v>258</v>
      </c>
      <c r="D283" s="72" t="s">
        <v>152</v>
      </c>
      <c r="E283" s="72">
        <v>135</v>
      </c>
      <c r="F283" s="72">
        <v>164</v>
      </c>
      <c r="G283" s="72">
        <v>11</v>
      </c>
      <c r="H283" s="72">
        <v>6</v>
      </c>
      <c r="I283" s="73">
        <f t="shared" si="8"/>
        <v>316</v>
      </c>
      <c r="J283" s="72">
        <v>12</v>
      </c>
      <c r="K283" s="80">
        <f t="shared" si="9"/>
        <v>328</v>
      </c>
    </row>
    <row r="284" spans="1:11">
      <c r="A284" s="101"/>
      <c r="B284" s="158">
        <v>1084</v>
      </c>
      <c r="C284" s="158">
        <v>263</v>
      </c>
      <c r="D284" s="72" t="s">
        <v>13</v>
      </c>
      <c r="E284" s="72">
        <v>131</v>
      </c>
      <c r="F284" s="72">
        <v>106</v>
      </c>
      <c r="G284" s="72">
        <v>7</v>
      </c>
      <c r="H284" s="72">
        <v>5</v>
      </c>
      <c r="I284" s="73">
        <f t="shared" si="8"/>
        <v>249</v>
      </c>
      <c r="J284" s="72">
        <v>5</v>
      </c>
      <c r="K284" s="80">
        <f t="shared" si="9"/>
        <v>254</v>
      </c>
    </row>
    <row r="285" spans="1:11">
      <c r="A285" s="101"/>
      <c r="B285" s="158">
        <v>1084</v>
      </c>
      <c r="C285" s="158">
        <v>262</v>
      </c>
      <c r="D285" s="72" t="s">
        <v>64</v>
      </c>
      <c r="E285" s="72">
        <v>90</v>
      </c>
      <c r="F285" s="72">
        <v>117</v>
      </c>
      <c r="G285" s="72">
        <v>3</v>
      </c>
      <c r="H285" s="72">
        <v>3</v>
      </c>
      <c r="I285" s="73">
        <f t="shared" si="8"/>
        <v>213</v>
      </c>
      <c r="J285" s="72">
        <v>8</v>
      </c>
      <c r="K285" s="80">
        <f t="shared" si="9"/>
        <v>221</v>
      </c>
    </row>
    <row r="286" spans="1:11">
      <c r="A286" s="101"/>
      <c r="B286" s="158">
        <v>1084</v>
      </c>
      <c r="C286" s="158">
        <v>261</v>
      </c>
      <c r="D286" s="72" t="s">
        <v>152</v>
      </c>
      <c r="E286" s="72">
        <v>93</v>
      </c>
      <c r="F286" s="72">
        <v>140</v>
      </c>
      <c r="G286" s="72">
        <v>6</v>
      </c>
      <c r="H286" s="72">
        <v>5</v>
      </c>
      <c r="I286" s="73">
        <f t="shared" si="8"/>
        <v>244</v>
      </c>
      <c r="J286" s="72">
        <v>6</v>
      </c>
      <c r="K286" s="80">
        <f t="shared" si="9"/>
        <v>250</v>
      </c>
    </row>
    <row r="287" spans="1:11">
      <c r="A287" s="101"/>
      <c r="B287" s="158">
        <v>1085</v>
      </c>
      <c r="C287" s="158"/>
      <c r="D287" s="72" t="s">
        <v>13</v>
      </c>
      <c r="E287" s="72">
        <v>141</v>
      </c>
      <c r="F287" s="72">
        <v>134</v>
      </c>
      <c r="G287" s="72">
        <v>25</v>
      </c>
      <c r="H287" s="72">
        <v>4</v>
      </c>
      <c r="I287" s="73">
        <f t="shared" si="8"/>
        <v>304</v>
      </c>
      <c r="J287" s="72">
        <v>11</v>
      </c>
      <c r="K287" s="80">
        <f t="shared" si="9"/>
        <v>315</v>
      </c>
    </row>
    <row r="288" spans="1:11">
      <c r="A288" s="101"/>
      <c r="B288" s="158">
        <v>1085</v>
      </c>
      <c r="C288" s="158">
        <v>265</v>
      </c>
      <c r="D288" s="72" t="s">
        <v>64</v>
      </c>
      <c r="E288" s="72">
        <v>129</v>
      </c>
      <c r="F288" s="72">
        <v>126</v>
      </c>
      <c r="G288" s="72">
        <v>14</v>
      </c>
      <c r="H288" s="72">
        <v>2</v>
      </c>
      <c r="I288" s="73">
        <f t="shared" si="8"/>
        <v>271</v>
      </c>
      <c r="J288" s="72">
        <v>13</v>
      </c>
      <c r="K288" s="80">
        <f t="shared" si="9"/>
        <v>284</v>
      </c>
    </row>
    <row r="289" spans="1:11">
      <c r="A289" s="101"/>
      <c r="B289" s="158">
        <v>1085</v>
      </c>
      <c r="C289" s="158">
        <v>264</v>
      </c>
      <c r="D289" s="72" t="s">
        <v>152</v>
      </c>
      <c r="E289" s="72">
        <v>138</v>
      </c>
      <c r="F289" s="72">
        <v>159</v>
      </c>
      <c r="G289" s="72">
        <v>10</v>
      </c>
      <c r="H289" s="72">
        <v>1</v>
      </c>
      <c r="I289" s="73">
        <f t="shared" si="8"/>
        <v>308</v>
      </c>
      <c r="J289" s="72">
        <v>5</v>
      </c>
      <c r="K289" s="80">
        <f t="shared" si="9"/>
        <v>313</v>
      </c>
    </row>
    <row r="290" spans="1:11">
      <c r="A290" s="101"/>
      <c r="B290" s="158">
        <v>1086</v>
      </c>
      <c r="C290" s="158">
        <v>268</v>
      </c>
      <c r="D290" s="72" t="s">
        <v>13</v>
      </c>
      <c r="E290" s="72">
        <v>104</v>
      </c>
      <c r="F290" s="72">
        <v>91</v>
      </c>
      <c r="G290" s="72">
        <v>7</v>
      </c>
      <c r="H290" s="72">
        <v>1</v>
      </c>
      <c r="I290" s="73">
        <f t="shared" si="8"/>
        <v>203</v>
      </c>
      <c r="J290" s="72">
        <v>3</v>
      </c>
      <c r="K290" s="80">
        <f t="shared" si="9"/>
        <v>206</v>
      </c>
    </row>
    <row r="291" spans="1:11">
      <c r="A291" s="101"/>
      <c r="B291" s="158">
        <v>1086</v>
      </c>
      <c r="C291" s="158">
        <v>266</v>
      </c>
      <c r="D291" s="72" t="s">
        <v>64</v>
      </c>
      <c r="E291" s="72">
        <v>121</v>
      </c>
      <c r="F291" s="72">
        <v>103</v>
      </c>
      <c r="G291" s="72">
        <v>7</v>
      </c>
      <c r="H291" s="72">
        <v>4</v>
      </c>
      <c r="I291" s="73">
        <f t="shared" si="8"/>
        <v>235</v>
      </c>
      <c r="J291" s="72">
        <v>3</v>
      </c>
      <c r="K291" s="80">
        <f t="shared" si="9"/>
        <v>238</v>
      </c>
    </row>
    <row r="292" spans="1:11">
      <c r="A292" s="101"/>
      <c r="B292" s="158">
        <v>1086</v>
      </c>
      <c r="C292" s="158">
        <v>267</v>
      </c>
      <c r="D292" s="72" t="s">
        <v>152</v>
      </c>
      <c r="E292" s="72">
        <v>105</v>
      </c>
      <c r="F292" s="72">
        <v>103</v>
      </c>
      <c r="G292" s="72">
        <v>12</v>
      </c>
      <c r="H292" s="72">
        <v>1</v>
      </c>
      <c r="I292" s="73">
        <f t="shared" si="8"/>
        <v>221</v>
      </c>
      <c r="J292" s="72">
        <v>10</v>
      </c>
      <c r="K292" s="80">
        <f t="shared" si="9"/>
        <v>231</v>
      </c>
    </row>
    <row r="293" spans="1:11">
      <c r="A293" s="101" t="s">
        <v>286</v>
      </c>
      <c r="B293" s="158">
        <v>1087</v>
      </c>
      <c r="C293" s="158">
        <v>269</v>
      </c>
      <c r="D293" s="72" t="s">
        <v>13</v>
      </c>
      <c r="E293" s="72">
        <v>106</v>
      </c>
      <c r="F293" s="72">
        <v>186</v>
      </c>
      <c r="G293" s="72">
        <v>15</v>
      </c>
      <c r="H293" s="72">
        <v>6</v>
      </c>
      <c r="I293" s="73">
        <f t="shared" si="8"/>
        <v>313</v>
      </c>
      <c r="J293" s="72">
        <v>1</v>
      </c>
      <c r="K293" s="80">
        <f t="shared" si="9"/>
        <v>314</v>
      </c>
    </row>
    <row r="294" spans="1:11">
      <c r="A294" s="101"/>
      <c r="B294" s="158">
        <v>1087</v>
      </c>
      <c r="C294" s="158">
        <v>273</v>
      </c>
      <c r="D294" s="72" t="s">
        <v>64</v>
      </c>
      <c r="E294" s="72">
        <v>121</v>
      </c>
      <c r="F294" s="72">
        <v>159</v>
      </c>
      <c r="G294" s="72">
        <v>19</v>
      </c>
      <c r="H294" s="72">
        <v>6</v>
      </c>
      <c r="I294" s="73">
        <f t="shared" si="8"/>
        <v>305</v>
      </c>
      <c r="J294" s="72">
        <v>1</v>
      </c>
      <c r="K294" s="80">
        <f t="shared" si="9"/>
        <v>306</v>
      </c>
    </row>
    <row r="295" spans="1:11">
      <c r="A295" s="101"/>
      <c r="B295" s="158">
        <v>1087</v>
      </c>
      <c r="C295" s="158">
        <v>272</v>
      </c>
      <c r="D295" s="72" t="s">
        <v>152</v>
      </c>
      <c r="E295" s="72">
        <v>135</v>
      </c>
      <c r="F295" s="72">
        <v>179</v>
      </c>
      <c r="G295" s="72">
        <v>17</v>
      </c>
      <c r="H295" s="72">
        <v>0</v>
      </c>
      <c r="I295" s="73">
        <f t="shared" si="8"/>
        <v>331</v>
      </c>
      <c r="J295" s="72">
        <v>6</v>
      </c>
      <c r="K295" s="80">
        <f t="shared" si="9"/>
        <v>337</v>
      </c>
    </row>
    <row r="296" spans="1:11">
      <c r="A296" s="101"/>
      <c r="B296" s="158">
        <v>1087</v>
      </c>
      <c r="C296" s="158">
        <v>270</v>
      </c>
      <c r="D296" s="72" t="s">
        <v>268</v>
      </c>
      <c r="E296" s="72">
        <v>140</v>
      </c>
      <c r="F296" s="72">
        <v>175</v>
      </c>
      <c r="G296" s="72">
        <v>11</v>
      </c>
      <c r="H296" s="72">
        <v>8</v>
      </c>
      <c r="I296" s="73">
        <f t="shared" si="8"/>
        <v>334</v>
      </c>
      <c r="J296" s="72">
        <v>4</v>
      </c>
      <c r="K296" s="80">
        <f t="shared" si="9"/>
        <v>338</v>
      </c>
    </row>
    <row r="297" spans="1:11">
      <c r="A297" s="101"/>
      <c r="B297" s="158">
        <v>1087</v>
      </c>
      <c r="C297" s="158">
        <v>271</v>
      </c>
      <c r="D297" s="72" t="s">
        <v>192</v>
      </c>
      <c r="E297" s="72">
        <v>112</v>
      </c>
      <c r="F297" s="72">
        <v>137</v>
      </c>
      <c r="G297" s="72">
        <v>9</v>
      </c>
      <c r="H297" s="72">
        <v>4</v>
      </c>
      <c r="I297" s="73">
        <f t="shared" si="8"/>
        <v>262</v>
      </c>
      <c r="J297" s="72">
        <v>7</v>
      </c>
      <c r="K297" s="80">
        <f t="shared" si="9"/>
        <v>269</v>
      </c>
    </row>
    <row r="298" spans="1:11">
      <c r="A298" s="101"/>
      <c r="B298" s="158">
        <v>1087</v>
      </c>
      <c r="C298" s="158">
        <v>275</v>
      </c>
      <c r="D298" s="72" t="s">
        <v>217</v>
      </c>
      <c r="E298" s="72">
        <v>103</v>
      </c>
      <c r="F298" s="72">
        <v>129</v>
      </c>
      <c r="G298" s="72">
        <v>10</v>
      </c>
      <c r="H298" s="72">
        <v>1</v>
      </c>
      <c r="I298" s="73">
        <f t="shared" si="8"/>
        <v>243</v>
      </c>
      <c r="J298" s="72">
        <v>6</v>
      </c>
      <c r="K298" s="80">
        <f t="shared" si="9"/>
        <v>249</v>
      </c>
    </row>
    <row r="299" spans="1:11">
      <c r="A299" s="101"/>
      <c r="B299" s="158">
        <v>1087</v>
      </c>
      <c r="C299" s="158">
        <v>274</v>
      </c>
      <c r="D299" s="72" t="s">
        <v>278</v>
      </c>
      <c r="E299" s="72">
        <v>398</v>
      </c>
      <c r="F299" s="72">
        <v>265</v>
      </c>
      <c r="G299" s="72">
        <v>22</v>
      </c>
      <c r="H299" s="72">
        <v>16</v>
      </c>
      <c r="I299" s="73">
        <f t="shared" si="8"/>
        <v>701</v>
      </c>
      <c r="J299" s="72">
        <v>0</v>
      </c>
      <c r="K299" s="80">
        <f t="shared" si="9"/>
        <v>701</v>
      </c>
    </row>
    <row r="300" spans="1:11">
      <c r="A300" s="101"/>
      <c r="B300" s="158">
        <v>1088</v>
      </c>
      <c r="C300" s="158">
        <v>277</v>
      </c>
      <c r="D300" s="72" t="s">
        <v>13</v>
      </c>
      <c r="E300" s="72">
        <v>139</v>
      </c>
      <c r="F300" s="72">
        <v>118</v>
      </c>
      <c r="G300" s="72">
        <v>10</v>
      </c>
      <c r="H300" s="72">
        <v>2</v>
      </c>
      <c r="I300" s="73">
        <f t="shared" si="8"/>
        <v>269</v>
      </c>
      <c r="J300" s="72">
        <v>0</v>
      </c>
      <c r="K300" s="80">
        <f t="shared" si="9"/>
        <v>269</v>
      </c>
    </row>
    <row r="301" spans="1:11">
      <c r="A301" s="101"/>
      <c r="B301" s="158">
        <v>1088</v>
      </c>
      <c r="C301" s="158">
        <v>276</v>
      </c>
      <c r="D301" s="72" t="s">
        <v>64</v>
      </c>
      <c r="E301" s="72">
        <v>112</v>
      </c>
      <c r="F301" s="72">
        <v>129</v>
      </c>
      <c r="G301" s="72">
        <v>12</v>
      </c>
      <c r="H301" s="72">
        <v>5</v>
      </c>
      <c r="I301" s="73">
        <f t="shared" si="8"/>
        <v>258</v>
      </c>
      <c r="J301" s="72">
        <v>0</v>
      </c>
      <c r="K301" s="80">
        <f t="shared" si="9"/>
        <v>258</v>
      </c>
    </row>
    <row r="302" spans="1:11">
      <c r="A302" s="101"/>
      <c r="B302" s="158">
        <v>1088</v>
      </c>
      <c r="C302" s="158">
        <v>278</v>
      </c>
      <c r="D302" s="72" t="s">
        <v>152</v>
      </c>
      <c r="E302" s="72">
        <v>119</v>
      </c>
      <c r="F302" s="72">
        <v>120</v>
      </c>
      <c r="G302" s="72">
        <v>9</v>
      </c>
      <c r="H302" s="72">
        <v>3</v>
      </c>
      <c r="I302" s="73">
        <f t="shared" si="8"/>
        <v>251</v>
      </c>
      <c r="J302" s="72">
        <v>4</v>
      </c>
      <c r="K302" s="80">
        <f t="shared" si="9"/>
        <v>255</v>
      </c>
    </row>
    <row r="303" spans="1:11">
      <c r="A303" s="101"/>
      <c r="B303" s="158">
        <v>1089</v>
      </c>
      <c r="C303" s="158">
        <v>280</v>
      </c>
      <c r="D303" s="72" t="s">
        <v>13</v>
      </c>
      <c r="E303" s="72">
        <v>128</v>
      </c>
      <c r="F303" s="72">
        <v>143</v>
      </c>
      <c r="G303" s="72">
        <v>18</v>
      </c>
      <c r="H303" s="72">
        <v>3</v>
      </c>
      <c r="I303" s="73">
        <f t="shared" si="8"/>
        <v>292</v>
      </c>
      <c r="J303" s="72">
        <v>5</v>
      </c>
      <c r="K303" s="80">
        <f t="shared" si="9"/>
        <v>297</v>
      </c>
    </row>
    <row r="304" spans="1:11">
      <c r="A304" s="101"/>
      <c r="B304" s="158">
        <v>1089</v>
      </c>
      <c r="C304" s="158"/>
      <c r="D304" s="72" t="s">
        <v>64</v>
      </c>
      <c r="E304" s="72">
        <v>118</v>
      </c>
      <c r="F304" s="72">
        <v>147</v>
      </c>
      <c r="G304" s="72">
        <v>13</v>
      </c>
      <c r="H304" s="72">
        <v>3</v>
      </c>
      <c r="I304" s="73">
        <f t="shared" si="8"/>
        <v>281</v>
      </c>
      <c r="J304" s="72">
        <v>6</v>
      </c>
      <c r="K304" s="80">
        <f t="shared" si="9"/>
        <v>287</v>
      </c>
    </row>
    <row r="305" spans="1:11">
      <c r="A305" s="101"/>
      <c r="B305" s="158">
        <v>1089</v>
      </c>
      <c r="C305" s="158">
        <v>279</v>
      </c>
      <c r="D305" s="72" t="s">
        <v>152</v>
      </c>
      <c r="E305" s="72">
        <v>139</v>
      </c>
      <c r="F305" s="72">
        <v>149</v>
      </c>
      <c r="G305" s="72">
        <v>15</v>
      </c>
      <c r="H305" s="72">
        <v>8</v>
      </c>
      <c r="I305" s="73">
        <f t="shared" si="8"/>
        <v>311</v>
      </c>
      <c r="J305" s="72">
        <v>7</v>
      </c>
      <c r="K305" s="80">
        <f t="shared" si="9"/>
        <v>318</v>
      </c>
    </row>
    <row r="306" spans="1:11">
      <c r="A306" s="101"/>
      <c r="B306" s="158">
        <v>1090</v>
      </c>
      <c r="C306" s="158">
        <v>282</v>
      </c>
      <c r="D306" s="72" t="s">
        <v>13</v>
      </c>
      <c r="E306" s="72">
        <v>89</v>
      </c>
      <c r="F306" s="72">
        <v>155</v>
      </c>
      <c r="G306" s="72">
        <v>11</v>
      </c>
      <c r="H306" s="72">
        <v>3</v>
      </c>
      <c r="I306" s="73">
        <f t="shared" si="8"/>
        <v>258</v>
      </c>
      <c r="J306" s="72">
        <v>10</v>
      </c>
      <c r="K306" s="80">
        <f t="shared" si="9"/>
        <v>268</v>
      </c>
    </row>
    <row r="307" spans="1:11">
      <c r="A307" s="101"/>
      <c r="B307" s="158">
        <v>1090</v>
      </c>
      <c r="C307" s="158">
        <v>281</v>
      </c>
      <c r="D307" s="72" t="s">
        <v>64</v>
      </c>
      <c r="E307" s="72">
        <v>117</v>
      </c>
      <c r="F307" s="72">
        <v>137</v>
      </c>
      <c r="G307" s="72">
        <v>15</v>
      </c>
      <c r="H307" s="72">
        <v>2</v>
      </c>
      <c r="I307" s="73">
        <f t="shared" si="8"/>
        <v>271</v>
      </c>
      <c r="J307" s="72">
        <v>6</v>
      </c>
      <c r="K307" s="80">
        <f t="shared" si="9"/>
        <v>277</v>
      </c>
    </row>
    <row r="308" spans="1:11">
      <c r="A308" s="101"/>
      <c r="B308" s="158">
        <v>1090</v>
      </c>
      <c r="C308" s="158"/>
      <c r="D308" s="72" t="s">
        <v>152</v>
      </c>
      <c r="E308" s="72">
        <v>119</v>
      </c>
      <c r="F308" s="72">
        <v>139</v>
      </c>
      <c r="G308" s="72">
        <v>12</v>
      </c>
      <c r="H308" s="72">
        <v>2</v>
      </c>
      <c r="I308" s="73">
        <f t="shared" si="8"/>
        <v>272</v>
      </c>
      <c r="J308" s="72">
        <v>6</v>
      </c>
      <c r="K308" s="80">
        <f t="shared" si="9"/>
        <v>278</v>
      </c>
    </row>
    <row r="309" spans="1:11">
      <c r="A309" s="101"/>
      <c r="B309" s="158">
        <v>1091</v>
      </c>
      <c r="C309" s="158"/>
      <c r="D309" s="72" t="s">
        <v>13</v>
      </c>
      <c r="E309" s="72">
        <v>90</v>
      </c>
      <c r="F309" s="72">
        <v>106</v>
      </c>
      <c r="G309" s="72">
        <v>11</v>
      </c>
      <c r="H309" s="72">
        <v>2</v>
      </c>
      <c r="I309" s="73">
        <f t="shared" si="8"/>
        <v>209</v>
      </c>
      <c r="J309" s="72">
        <v>3</v>
      </c>
      <c r="K309" s="80">
        <f t="shared" si="9"/>
        <v>212</v>
      </c>
    </row>
    <row r="310" spans="1:11">
      <c r="A310" s="101"/>
      <c r="B310" s="158">
        <v>1091</v>
      </c>
      <c r="C310" s="158">
        <v>283</v>
      </c>
      <c r="D310" s="72" t="s">
        <v>64</v>
      </c>
      <c r="E310" s="72">
        <v>89</v>
      </c>
      <c r="F310" s="72">
        <v>114</v>
      </c>
      <c r="G310" s="72">
        <v>9</v>
      </c>
      <c r="H310" s="72">
        <v>3</v>
      </c>
      <c r="I310" s="73">
        <f t="shared" si="8"/>
        <v>215</v>
      </c>
      <c r="J310" s="72">
        <v>3</v>
      </c>
      <c r="K310" s="80">
        <f t="shared" si="9"/>
        <v>218</v>
      </c>
    </row>
    <row r="311" spans="1:11">
      <c r="A311" s="101"/>
      <c r="B311" s="158">
        <v>1091</v>
      </c>
      <c r="C311" s="158">
        <v>284</v>
      </c>
      <c r="D311" s="72" t="s">
        <v>152</v>
      </c>
      <c r="E311" s="72">
        <v>93</v>
      </c>
      <c r="F311" s="72">
        <v>100</v>
      </c>
      <c r="G311" s="72">
        <v>5</v>
      </c>
      <c r="H311" s="72">
        <v>1</v>
      </c>
      <c r="I311" s="73">
        <f t="shared" si="8"/>
        <v>199</v>
      </c>
      <c r="J311" s="72">
        <v>1</v>
      </c>
      <c r="K311" s="80">
        <f t="shared" si="9"/>
        <v>200</v>
      </c>
    </row>
    <row r="312" spans="1:11">
      <c r="A312" s="101"/>
      <c r="B312" s="158">
        <v>1092</v>
      </c>
      <c r="C312" s="158">
        <v>292</v>
      </c>
      <c r="D312" s="72" t="s">
        <v>13</v>
      </c>
      <c r="E312" s="72">
        <v>135</v>
      </c>
      <c r="F312" s="72">
        <v>136</v>
      </c>
      <c r="G312" s="72">
        <v>14</v>
      </c>
      <c r="H312" s="72">
        <v>0</v>
      </c>
      <c r="I312" s="73">
        <f t="shared" si="8"/>
        <v>285</v>
      </c>
      <c r="J312" s="72">
        <v>6</v>
      </c>
      <c r="K312" s="80">
        <f t="shared" si="9"/>
        <v>291</v>
      </c>
    </row>
    <row r="313" spans="1:11">
      <c r="A313" s="101"/>
      <c r="B313" s="158">
        <v>1092</v>
      </c>
      <c r="C313" s="158">
        <v>294</v>
      </c>
      <c r="D313" s="72" t="s">
        <v>64</v>
      </c>
      <c r="E313" s="72">
        <v>133</v>
      </c>
      <c r="F313" s="72">
        <v>127</v>
      </c>
      <c r="G313" s="72">
        <v>16</v>
      </c>
      <c r="H313" s="72">
        <v>2</v>
      </c>
      <c r="I313" s="73">
        <f t="shared" si="8"/>
        <v>278</v>
      </c>
      <c r="J313" s="72">
        <v>4</v>
      </c>
      <c r="K313" s="80">
        <f t="shared" si="9"/>
        <v>282</v>
      </c>
    </row>
    <row r="314" spans="1:11">
      <c r="A314" s="101"/>
      <c r="B314" s="158">
        <v>1092</v>
      </c>
      <c r="C314" s="158">
        <v>296</v>
      </c>
      <c r="D314" s="72" t="s">
        <v>152</v>
      </c>
      <c r="E314" s="72">
        <v>150</v>
      </c>
      <c r="F314" s="72">
        <v>145</v>
      </c>
      <c r="G314" s="72">
        <v>12</v>
      </c>
      <c r="H314" s="72">
        <v>1</v>
      </c>
      <c r="I314" s="73">
        <f t="shared" si="8"/>
        <v>308</v>
      </c>
      <c r="J314" s="72">
        <v>5</v>
      </c>
      <c r="K314" s="80">
        <f t="shared" si="9"/>
        <v>313</v>
      </c>
    </row>
    <row r="315" spans="1:11">
      <c r="A315" s="101"/>
      <c r="B315" s="158">
        <v>1092</v>
      </c>
      <c r="C315" s="158">
        <v>297</v>
      </c>
      <c r="D315" s="72" t="s">
        <v>268</v>
      </c>
      <c r="E315" s="72">
        <v>141</v>
      </c>
      <c r="F315" s="72">
        <v>140</v>
      </c>
      <c r="G315" s="72">
        <v>13</v>
      </c>
      <c r="H315" s="72">
        <v>1</v>
      </c>
      <c r="I315" s="73">
        <f t="shared" si="8"/>
        <v>295</v>
      </c>
      <c r="J315" s="72">
        <v>3</v>
      </c>
      <c r="K315" s="80">
        <f t="shared" si="9"/>
        <v>298</v>
      </c>
    </row>
    <row r="316" spans="1:11">
      <c r="A316" s="101"/>
      <c r="B316" s="158">
        <v>1092</v>
      </c>
      <c r="C316" s="158">
        <v>285</v>
      </c>
      <c r="D316" s="72" t="s">
        <v>269</v>
      </c>
      <c r="E316" s="72">
        <v>156</v>
      </c>
      <c r="F316" s="72">
        <v>126</v>
      </c>
      <c r="G316" s="72">
        <v>8</v>
      </c>
      <c r="H316" s="72">
        <v>6</v>
      </c>
      <c r="I316" s="73">
        <f t="shared" si="8"/>
        <v>296</v>
      </c>
      <c r="J316" s="72">
        <v>2</v>
      </c>
      <c r="K316" s="80">
        <f t="shared" si="9"/>
        <v>298</v>
      </c>
    </row>
    <row r="317" spans="1:11">
      <c r="A317" s="101"/>
      <c r="B317" s="158">
        <v>1092</v>
      </c>
      <c r="C317" s="158">
        <v>287</v>
      </c>
      <c r="D317" s="72" t="s">
        <v>272</v>
      </c>
      <c r="E317" s="72">
        <v>151</v>
      </c>
      <c r="F317" s="72">
        <v>134</v>
      </c>
      <c r="G317" s="72">
        <v>7</v>
      </c>
      <c r="H317" s="72">
        <v>4</v>
      </c>
      <c r="I317" s="73">
        <f t="shared" si="8"/>
        <v>296</v>
      </c>
      <c r="J317" s="72">
        <v>1</v>
      </c>
      <c r="K317" s="80">
        <f t="shared" si="9"/>
        <v>297</v>
      </c>
    </row>
    <row r="318" spans="1:11">
      <c r="A318" s="101"/>
      <c r="B318" s="158">
        <v>1092</v>
      </c>
      <c r="C318" s="158">
        <v>293</v>
      </c>
      <c r="D318" s="72" t="s">
        <v>273</v>
      </c>
      <c r="E318" s="72">
        <v>161</v>
      </c>
      <c r="F318" s="72">
        <v>130</v>
      </c>
      <c r="G318" s="72">
        <v>12</v>
      </c>
      <c r="H318" s="72">
        <v>3</v>
      </c>
      <c r="I318" s="73">
        <f t="shared" si="8"/>
        <v>306</v>
      </c>
      <c r="J318" s="72">
        <v>1</v>
      </c>
      <c r="K318" s="80">
        <f t="shared" si="9"/>
        <v>307</v>
      </c>
    </row>
    <row r="319" spans="1:11">
      <c r="A319" s="101"/>
      <c r="B319" s="158">
        <v>1092</v>
      </c>
      <c r="C319" s="158">
        <v>288</v>
      </c>
      <c r="D319" s="72" t="s">
        <v>274</v>
      </c>
      <c r="E319" s="72">
        <v>143</v>
      </c>
      <c r="F319" s="72">
        <v>156</v>
      </c>
      <c r="G319" s="72">
        <v>9</v>
      </c>
      <c r="H319" s="72">
        <v>4</v>
      </c>
      <c r="I319" s="73">
        <f t="shared" si="8"/>
        <v>312</v>
      </c>
      <c r="J319" s="72">
        <v>1</v>
      </c>
      <c r="K319" s="80">
        <f t="shared" si="9"/>
        <v>313</v>
      </c>
    </row>
    <row r="320" spans="1:11">
      <c r="A320" s="101"/>
      <c r="B320" s="158">
        <v>1092</v>
      </c>
      <c r="C320" s="158">
        <v>290</v>
      </c>
      <c r="D320" s="72" t="s">
        <v>275</v>
      </c>
      <c r="E320" s="72">
        <v>153</v>
      </c>
      <c r="F320" s="72">
        <v>133</v>
      </c>
      <c r="G320" s="72">
        <v>17</v>
      </c>
      <c r="H320" s="72">
        <v>4</v>
      </c>
      <c r="I320" s="73">
        <f t="shared" si="8"/>
        <v>307</v>
      </c>
      <c r="J320" s="72">
        <v>5</v>
      </c>
      <c r="K320" s="80">
        <f t="shared" si="9"/>
        <v>312</v>
      </c>
    </row>
    <row r="321" spans="1:11">
      <c r="A321" s="101"/>
      <c r="B321" s="158">
        <v>1092</v>
      </c>
      <c r="C321" s="158">
        <v>291</v>
      </c>
      <c r="D321" s="72" t="s">
        <v>287</v>
      </c>
      <c r="E321" s="72">
        <v>146</v>
      </c>
      <c r="F321" s="72">
        <v>161</v>
      </c>
      <c r="G321" s="72">
        <v>4</v>
      </c>
      <c r="H321" s="72">
        <v>2</v>
      </c>
      <c r="I321" s="73">
        <f t="shared" si="8"/>
        <v>313</v>
      </c>
      <c r="J321" s="72">
        <v>2</v>
      </c>
      <c r="K321" s="80">
        <f t="shared" si="9"/>
        <v>315</v>
      </c>
    </row>
    <row r="322" spans="1:11">
      <c r="A322" s="101"/>
      <c r="B322" s="158">
        <v>1092</v>
      </c>
      <c r="C322" s="158">
        <v>286</v>
      </c>
      <c r="D322" s="72" t="s">
        <v>288</v>
      </c>
      <c r="E322" s="72">
        <v>153</v>
      </c>
      <c r="F322" s="72">
        <v>140</v>
      </c>
      <c r="G322" s="72">
        <v>21</v>
      </c>
      <c r="H322" s="72">
        <v>2</v>
      </c>
      <c r="I322" s="73">
        <f t="shared" si="8"/>
        <v>316</v>
      </c>
      <c r="J322" s="72">
        <v>2</v>
      </c>
      <c r="K322" s="80">
        <f t="shared" si="9"/>
        <v>318</v>
      </c>
    </row>
    <row r="323" spans="1:11">
      <c r="A323" s="101"/>
      <c r="B323" s="158">
        <v>1092</v>
      </c>
      <c r="C323" s="158"/>
      <c r="D323" s="72" t="s">
        <v>289</v>
      </c>
      <c r="E323" s="72">
        <v>138</v>
      </c>
      <c r="F323" s="72">
        <v>160</v>
      </c>
      <c r="G323" s="72">
        <v>15</v>
      </c>
      <c r="H323" s="72">
        <v>1</v>
      </c>
      <c r="I323" s="73">
        <f t="shared" si="8"/>
        <v>314</v>
      </c>
      <c r="J323" s="72">
        <v>3</v>
      </c>
      <c r="K323" s="80">
        <f t="shared" si="9"/>
        <v>317</v>
      </c>
    </row>
    <row r="324" spans="1:11">
      <c r="A324" s="101"/>
      <c r="B324" s="158">
        <v>1092</v>
      </c>
      <c r="C324" s="158">
        <v>295</v>
      </c>
      <c r="D324" s="72" t="s">
        <v>290</v>
      </c>
      <c r="E324" s="72">
        <v>125</v>
      </c>
      <c r="F324" s="72">
        <v>144</v>
      </c>
      <c r="G324" s="72">
        <v>10</v>
      </c>
      <c r="H324" s="72">
        <v>6</v>
      </c>
      <c r="I324" s="73">
        <f t="shared" si="8"/>
        <v>285</v>
      </c>
      <c r="J324" s="72">
        <v>5</v>
      </c>
      <c r="K324" s="80">
        <f t="shared" si="9"/>
        <v>290</v>
      </c>
    </row>
    <row r="325" spans="1:11">
      <c r="A325" s="101"/>
      <c r="B325" s="158">
        <v>1092</v>
      </c>
      <c r="C325" s="158"/>
      <c r="D325" s="72" t="s">
        <v>291</v>
      </c>
      <c r="E325" s="72">
        <v>154</v>
      </c>
      <c r="F325" s="72">
        <v>159</v>
      </c>
      <c r="G325" s="72">
        <v>10</v>
      </c>
      <c r="H325" s="72">
        <v>3</v>
      </c>
      <c r="I325" s="73">
        <f t="shared" si="8"/>
        <v>326</v>
      </c>
      <c r="J325" s="72">
        <v>2</v>
      </c>
      <c r="K325" s="80">
        <f t="shared" si="9"/>
        <v>328</v>
      </c>
    </row>
    <row r="326" spans="1:11">
      <c r="A326" s="101"/>
      <c r="B326" s="158">
        <v>1092</v>
      </c>
      <c r="C326" s="158">
        <v>289</v>
      </c>
      <c r="D326" s="72" t="s">
        <v>292</v>
      </c>
      <c r="E326" s="72">
        <v>140</v>
      </c>
      <c r="F326" s="72">
        <v>144</v>
      </c>
      <c r="G326" s="72">
        <v>9</v>
      </c>
      <c r="H326" s="72">
        <v>3</v>
      </c>
      <c r="I326" s="73">
        <f t="shared" si="8"/>
        <v>296</v>
      </c>
      <c r="J326" s="72">
        <v>6</v>
      </c>
      <c r="K326" s="80">
        <f t="shared" si="9"/>
        <v>302</v>
      </c>
    </row>
    <row r="327" spans="1:11">
      <c r="A327" s="101"/>
      <c r="B327" s="158">
        <v>1094</v>
      </c>
      <c r="C327" s="158">
        <v>298</v>
      </c>
      <c r="D327" s="72" t="s">
        <v>13</v>
      </c>
      <c r="E327" s="72">
        <v>129</v>
      </c>
      <c r="F327" s="72">
        <v>184</v>
      </c>
      <c r="G327" s="72">
        <v>11</v>
      </c>
      <c r="H327" s="72">
        <v>3</v>
      </c>
      <c r="I327" s="73">
        <f t="shared" si="8"/>
        <v>327</v>
      </c>
      <c r="J327" s="72">
        <v>11</v>
      </c>
      <c r="K327" s="80">
        <f t="shared" si="9"/>
        <v>338</v>
      </c>
    </row>
    <row r="328" spans="1:11">
      <c r="A328" s="101"/>
      <c r="B328" s="158">
        <v>1094</v>
      </c>
      <c r="C328" s="158">
        <v>300</v>
      </c>
      <c r="D328" s="72" t="s">
        <v>64</v>
      </c>
      <c r="E328" s="72">
        <v>163</v>
      </c>
      <c r="F328" s="72">
        <v>152</v>
      </c>
      <c r="G328" s="72">
        <v>11</v>
      </c>
      <c r="H328" s="72">
        <v>5</v>
      </c>
      <c r="I328" s="73">
        <f t="shared" si="8"/>
        <v>331</v>
      </c>
      <c r="J328" s="72">
        <v>9</v>
      </c>
      <c r="K328" s="80">
        <f t="shared" si="9"/>
        <v>340</v>
      </c>
    </row>
    <row r="329" spans="1:11">
      <c r="A329" s="101"/>
      <c r="B329" s="158">
        <v>1094</v>
      </c>
      <c r="C329" s="158">
        <v>303</v>
      </c>
      <c r="D329" s="72" t="s">
        <v>152</v>
      </c>
      <c r="E329" s="72">
        <v>152</v>
      </c>
      <c r="F329" s="72">
        <v>131</v>
      </c>
      <c r="G329" s="72">
        <v>6</v>
      </c>
      <c r="H329" s="72">
        <v>3</v>
      </c>
      <c r="I329" s="73">
        <f t="shared" si="8"/>
        <v>292</v>
      </c>
      <c r="J329" s="72">
        <v>6</v>
      </c>
      <c r="K329" s="80">
        <f t="shared" si="9"/>
        <v>298</v>
      </c>
    </row>
    <row r="330" spans="1:11">
      <c r="A330" s="101"/>
      <c r="B330" s="158">
        <v>1094</v>
      </c>
      <c r="C330" s="158">
        <v>302</v>
      </c>
      <c r="D330" s="72" t="s">
        <v>268</v>
      </c>
      <c r="E330" s="72">
        <v>143</v>
      </c>
      <c r="F330" s="72">
        <v>158</v>
      </c>
      <c r="G330" s="72">
        <v>9</v>
      </c>
      <c r="H330" s="72">
        <v>0</v>
      </c>
      <c r="I330" s="73">
        <f t="shared" si="8"/>
        <v>310</v>
      </c>
      <c r="J330" s="72">
        <v>8</v>
      </c>
      <c r="K330" s="80">
        <f t="shared" si="9"/>
        <v>318</v>
      </c>
    </row>
    <row r="331" spans="1:11">
      <c r="A331" s="101"/>
      <c r="B331" s="158">
        <v>1094</v>
      </c>
      <c r="C331" s="158">
        <v>304</v>
      </c>
      <c r="D331" s="72" t="s">
        <v>192</v>
      </c>
      <c r="E331" s="72">
        <v>136</v>
      </c>
      <c r="F331" s="72">
        <v>130</v>
      </c>
      <c r="G331" s="72">
        <v>14</v>
      </c>
      <c r="H331" s="72">
        <v>0</v>
      </c>
      <c r="I331" s="73">
        <f t="shared" si="8"/>
        <v>280</v>
      </c>
      <c r="J331" s="72">
        <v>5</v>
      </c>
      <c r="K331" s="80">
        <f t="shared" si="9"/>
        <v>285</v>
      </c>
    </row>
    <row r="332" spans="1:11">
      <c r="A332" s="101"/>
      <c r="B332" s="158">
        <v>1094</v>
      </c>
      <c r="C332" s="158">
        <v>299</v>
      </c>
      <c r="D332" s="72" t="s">
        <v>217</v>
      </c>
      <c r="E332" s="72">
        <v>135</v>
      </c>
      <c r="F332" s="72">
        <v>132</v>
      </c>
      <c r="G332" s="72">
        <v>5</v>
      </c>
      <c r="H332" s="72">
        <v>0</v>
      </c>
      <c r="I332" s="73">
        <f t="shared" si="8"/>
        <v>272</v>
      </c>
      <c r="J332" s="72">
        <v>9</v>
      </c>
      <c r="K332" s="80">
        <f t="shared" si="9"/>
        <v>281</v>
      </c>
    </row>
    <row r="333" spans="1:11">
      <c r="A333" s="101"/>
      <c r="B333" s="158">
        <v>1094</v>
      </c>
      <c r="C333" s="158">
        <v>301</v>
      </c>
      <c r="D333" s="72" t="s">
        <v>278</v>
      </c>
      <c r="E333" s="72">
        <v>113</v>
      </c>
      <c r="F333" s="72">
        <v>136</v>
      </c>
      <c r="G333" s="72">
        <v>12</v>
      </c>
      <c r="H333" s="72">
        <v>2</v>
      </c>
      <c r="I333" s="73">
        <f t="shared" ref="I333:I396" si="10">SUM(E333:H333)</f>
        <v>263</v>
      </c>
      <c r="J333" s="72">
        <v>6</v>
      </c>
      <c r="K333" s="80">
        <f t="shared" ref="K333:K396" si="11">SUM(I333:J333)</f>
        <v>269</v>
      </c>
    </row>
    <row r="334" spans="1:11">
      <c r="A334" s="101"/>
      <c r="B334" s="158">
        <v>1095</v>
      </c>
      <c r="C334" s="158">
        <v>305</v>
      </c>
      <c r="D334" s="72" t="s">
        <v>13</v>
      </c>
      <c r="E334" s="72">
        <v>160</v>
      </c>
      <c r="F334" s="72">
        <v>156</v>
      </c>
      <c r="G334" s="72">
        <v>15</v>
      </c>
      <c r="H334" s="72">
        <v>0</v>
      </c>
      <c r="I334" s="73">
        <f t="shared" si="10"/>
        <v>331</v>
      </c>
      <c r="J334" s="72">
        <v>14</v>
      </c>
      <c r="K334" s="80">
        <f t="shared" si="11"/>
        <v>345</v>
      </c>
    </row>
    <row r="335" spans="1:11">
      <c r="A335" s="101"/>
      <c r="B335" s="158">
        <v>1095</v>
      </c>
      <c r="C335" s="158">
        <v>311</v>
      </c>
      <c r="D335" s="72" t="s">
        <v>64</v>
      </c>
      <c r="E335" s="72">
        <v>154</v>
      </c>
      <c r="F335" s="72">
        <v>110</v>
      </c>
      <c r="G335" s="72">
        <v>19</v>
      </c>
      <c r="H335" s="72">
        <v>3</v>
      </c>
      <c r="I335" s="73">
        <f t="shared" si="10"/>
        <v>286</v>
      </c>
      <c r="J335" s="72">
        <v>32</v>
      </c>
      <c r="K335" s="80">
        <f t="shared" si="11"/>
        <v>318</v>
      </c>
    </row>
    <row r="336" spans="1:11">
      <c r="A336" s="101"/>
      <c r="B336" s="158">
        <v>1095</v>
      </c>
      <c r="C336" s="158">
        <v>309</v>
      </c>
      <c r="D336" s="72" t="s">
        <v>152</v>
      </c>
      <c r="E336" s="72">
        <v>147</v>
      </c>
      <c r="F336" s="72">
        <v>135</v>
      </c>
      <c r="G336" s="72">
        <v>7</v>
      </c>
      <c r="H336" s="72">
        <v>4</v>
      </c>
      <c r="I336" s="73">
        <f t="shared" si="10"/>
        <v>293</v>
      </c>
      <c r="J336" s="72">
        <v>0</v>
      </c>
      <c r="K336" s="80">
        <f t="shared" si="11"/>
        <v>293</v>
      </c>
    </row>
    <row r="337" spans="1:11">
      <c r="A337" s="101"/>
      <c r="B337" s="158">
        <v>1095</v>
      </c>
      <c r="C337" s="158">
        <v>307</v>
      </c>
      <c r="D337" s="72" t="s">
        <v>268</v>
      </c>
      <c r="E337" s="72">
        <v>160</v>
      </c>
      <c r="F337" s="72">
        <v>130</v>
      </c>
      <c r="G337" s="72">
        <v>9</v>
      </c>
      <c r="H337" s="72">
        <v>3</v>
      </c>
      <c r="I337" s="73">
        <f t="shared" si="10"/>
        <v>302</v>
      </c>
      <c r="J337" s="72">
        <v>10</v>
      </c>
      <c r="K337" s="80">
        <f t="shared" si="11"/>
        <v>312</v>
      </c>
    </row>
    <row r="338" spans="1:11">
      <c r="A338" s="101"/>
      <c r="B338" s="158">
        <v>1095</v>
      </c>
      <c r="C338" s="158">
        <v>306</v>
      </c>
      <c r="D338" s="72" t="s">
        <v>269</v>
      </c>
      <c r="E338" s="72">
        <v>151</v>
      </c>
      <c r="F338" s="72">
        <v>135</v>
      </c>
      <c r="G338" s="72">
        <v>5</v>
      </c>
      <c r="H338" s="72">
        <v>5</v>
      </c>
      <c r="I338" s="73">
        <f t="shared" si="10"/>
        <v>296</v>
      </c>
      <c r="J338" s="72">
        <v>10</v>
      </c>
      <c r="K338" s="80">
        <f t="shared" si="11"/>
        <v>306</v>
      </c>
    </row>
    <row r="339" spans="1:11">
      <c r="A339" s="101"/>
      <c r="B339" s="158">
        <v>1095</v>
      </c>
      <c r="C339" s="158">
        <v>310</v>
      </c>
      <c r="D339" s="72" t="s">
        <v>272</v>
      </c>
      <c r="E339" s="72">
        <v>138</v>
      </c>
      <c r="F339" s="72">
        <v>112</v>
      </c>
      <c r="G339" s="72">
        <v>14</v>
      </c>
      <c r="H339" s="72">
        <v>3</v>
      </c>
      <c r="I339" s="73">
        <f t="shared" si="10"/>
        <v>267</v>
      </c>
      <c r="J339" s="72">
        <v>7</v>
      </c>
      <c r="K339" s="80">
        <f t="shared" si="11"/>
        <v>274</v>
      </c>
    </row>
    <row r="340" spans="1:11">
      <c r="A340" s="101"/>
      <c r="B340" s="158">
        <v>1095</v>
      </c>
      <c r="C340" s="158">
        <v>308</v>
      </c>
      <c r="D340" s="72" t="s">
        <v>273</v>
      </c>
      <c r="E340" s="72">
        <v>172</v>
      </c>
      <c r="F340" s="72">
        <v>147</v>
      </c>
      <c r="G340" s="72">
        <v>18</v>
      </c>
      <c r="H340" s="72">
        <v>5</v>
      </c>
      <c r="I340" s="73">
        <f t="shared" si="10"/>
        <v>342</v>
      </c>
      <c r="J340" s="72">
        <v>6</v>
      </c>
      <c r="K340" s="80">
        <f t="shared" si="11"/>
        <v>348</v>
      </c>
    </row>
    <row r="341" spans="1:11">
      <c r="A341" s="101"/>
      <c r="B341" s="158">
        <v>1096</v>
      </c>
      <c r="C341" s="158">
        <v>315</v>
      </c>
      <c r="D341" s="72" t="s">
        <v>13</v>
      </c>
      <c r="E341" s="72">
        <v>152</v>
      </c>
      <c r="F341" s="72">
        <v>143</v>
      </c>
      <c r="G341" s="72">
        <v>4</v>
      </c>
      <c r="H341" s="72">
        <v>4</v>
      </c>
      <c r="I341" s="73">
        <f t="shared" si="10"/>
        <v>303</v>
      </c>
      <c r="J341" s="72">
        <v>8</v>
      </c>
      <c r="K341" s="80">
        <f t="shared" si="11"/>
        <v>311</v>
      </c>
    </row>
    <row r="342" spans="1:11">
      <c r="A342" s="101"/>
      <c r="B342" s="158">
        <v>1096</v>
      </c>
      <c r="C342" s="158">
        <v>314</v>
      </c>
      <c r="D342" s="72" t="s">
        <v>64</v>
      </c>
      <c r="E342" s="72">
        <v>124</v>
      </c>
      <c r="F342" s="72">
        <v>166</v>
      </c>
      <c r="G342" s="72">
        <v>10</v>
      </c>
      <c r="H342" s="72">
        <v>2</v>
      </c>
      <c r="I342" s="73">
        <f t="shared" si="10"/>
        <v>302</v>
      </c>
      <c r="J342" s="72">
        <v>24</v>
      </c>
      <c r="K342" s="80">
        <f t="shared" si="11"/>
        <v>326</v>
      </c>
    </row>
    <row r="343" spans="1:11">
      <c r="A343" s="101"/>
      <c r="B343" s="158">
        <v>1096</v>
      </c>
      <c r="C343" s="158">
        <v>313</v>
      </c>
      <c r="D343" s="72" t="s">
        <v>152</v>
      </c>
      <c r="E343" s="72">
        <v>135</v>
      </c>
      <c r="F343" s="72">
        <v>125</v>
      </c>
      <c r="G343" s="72">
        <v>5</v>
      </c>
      <c r="H343" s="72">
        <v>5</v>
      </c>
      <c r="I343" s="73">
        <f t="shared" si="10"/>
        <v>270</v>
      </c>
      <c r="J343" s="72">
        <v>42</v>
      </c>
      <c r="K343" s="80">
        <f t="shared" si="11"/>
        <v>312</v>
      </c>
    </row>
    <row r="344" spans="1:11">
      <c r="A344" s="101"/>
      <c r="B344" s="158">
        <v>1096</v>
      </c>
      <c r="C344" s="158">
        <v>312</v>
      </c>
      <c r="D344" s="72" t="s">
        <v>268</v>
      </c>
      <c r="E344" s="72">
        <v>137</v>
      </c>
      <c r="F344" s="72">
        <v>133</v>
      </c>
      <c r="G344" s="72">
        <v>7</v>
      </c>
      <c r="H344" s="72">
        <v>1</v>
      </c>
      <c r="I344" s="73">
        <f t="shared" si="10"/>
        <v>278</v>
      </c>
      <c r="J344" s="72">
        <v>13</v>
      </c>
      <c r="K344" s="80">
        <f t="shared" si="11"/>
        <v>291</v>
      </c>
    </row>
    <row r="345" spans="1:11">
      <c r="A345" s="101"/>
      <c r="B345" s="158">
        <v>1096</v>
      </c>
      <c r="C345" s="158">
        <v>316</v>
      </c>
      <c r="D345" s="72" t="s">
        <v>192</v>
      </c>
      <c r="E345" s="72">
        <v>145</v>
      </c>
      <c r="F345" s="72">
        <v>118</v>
      </c>
      <c r="G345" s="72">
        <v>23</v>
      </c>
      <c r="H345" s="72">
        <v>2</v>
      </c>
      <c r="I345" s="73">
        <f t="shared" si="10"/>
        <v>288</v>
      </c>
      <c r="J345" s="72">
        <v>6</v>
      </c>
      <c r="K345" s="80">
        <f t="shared" si="11"/>
        <v>294</v>
      </c>
    </row>
    <row r="346" spans="1:11">
      <c r="A346" s="101"/>
      <c r="B346" s="158">
        <v>1097</v>
      </c>
      <c r="C346" s="158">
        <v>317</v>
      </c>
      <c r="D346" s="72" t="s">
        <v>13</v>
      </c>
      <c r="E346" s="72">
        <v>145</v>
      </c>
      <c r="F346" s="72">
        <v>149</v>
      </c>
      <c r="G346" s="72">
        <v>13</v>
      </c>
      <c r="H346" s="72">
        <v>3</v>
      </c>
      <c r="I346" s="73">
        <f t="shared" si="10"/>
        <v>310</v>
      </c>
      <c r="J346" s="72">
        <v>3</v>
      </c>
      <c r="K346" s="80">
        <f t="shared" si="11"/>
        <v>313</v>
      </c>
    </row>
    <row r="347" spans="1:11">
      <c r="A347" s="101"/>
      <c r="B347" s="158">
        <v>1097</v>
      </c>
      <c r="C347" s="158">
        <v>319</v>
      </c>
      <c r="D347" s="72" t="s">
        <v>64</v>
      </c>
      <c r="E347" s="72">
        <v>121</v>
      </c>
      <c r="F347" s="72">
        <v>169</v>
      </c>
      <c r="G347" s="72">
        <v>12</v>
      </c>
      <c r="H347" s="72">
        <v>1</v>
      </c>
      <c r="I347" s="73">
        <f t="shared" si="10"/>
        <v>303</v>
      </c>
      <c r="J347" s="72">
        <v>6</v>
      </c>
      <c r="K347" s="80">
        <f t="shared" si="11"/>
        <v>309</v>
      </c>
    </row>
    <row r="348" spans="1:11">
      <c r="A348" s="101"/>
      <c r="B348" s="158">
        <v>1097</v>
      </c>
      <c r="C348" s="158">
        <v>318</v>
      </c>
      <c r="D348" s="72" t="s">
        <v>152</v>
      </c>
      <c r="E348" s="72">
        <v>134</v>
      </c>
      <c r="F348" s="72">
        <v>143</v>
      </c>
      <c r="G348" s="72">
        <v>12</v>
      </c>
      <c r="H348" s="72">
        <v>5</v>
      </c>
      <c r="I348" s="73">
        <f t="shared" si="10"/>
        <v>294</v>
      </c>
      <c r="J348" s="72">
        <v>6</v>
      </c>
      <c r="K348" s="80">
        <f t="shared" si="11"/>
        <v>300</v>
      </c>
    </row>
    <row r="349" spans="1:11">
      <c r="A349" s="101"/>
      <c r="B349" s="158">
        <v>1098</v>
      </c>
      <c r="C349" s="158">
        <v>320</v>
      </c>
      <c r="D349" s="72" t="s">
        <v>13</v>
      </c>
      <c r="E349" s="72">
        <v>111</v>
      </c>
      <c r="F349" s="72">
        <v>143</v>
      </c>
      <c r="G349" s="72">
        <v>10</v>
      </c>
      <c r="H349" s="72">
        <v>1</v>
      </c>
      <c r="I349" s="73">
        <f t="shared" si="10"/>
        <v>265</v>
      </c>
      <c r="J349" s="72">
        <v>7</v>
      </c>
      <c r="K349" s="80">
        <f t="shared" si="11"/>
        <v>272</v>
      </c>
    </row>
    <row r="350" spans="1:11">
      <c r="A350" s="101"/>
      <c r="B350" s="158">
        <v>1098</v>
      </c>
      <c r="C350" s="158">
        <v>322</v>
      </c>
      <c r="D350" s="72" t="s">
        <v>64</v>
      </c>
      <c r="E350" s="72">
        <v>112</v>
      </c>
      <c r="F350" s="72">
        <v>140</v>
      </c>
      <c r="G350" s="72">
        <v>8</v>
      </c>
      <c r="H350" s="72">
        <v>2</v>
      </c>
      <c r="I350" s="73">
        <f t="shared" si="10"/>
        <v>262</v>
      </c>
      <c r="J350" s="72">
        <v>7</v>
      </c>
      <c r="K350" s="80">
        <f t="shared" si="11"/>
        <v>269</v>
      </c>
    </row>
    <row r="351" spans="1:11">
      <c r="A351" s="101"/>
      <c r="B351" s="158">
        <v>1098</v>
      </c>
      <c r="C351" s="158">
        <v>321</v>
      </c>
      <c r="D351" s="72" t="s">
        <v>152</v>
      </c>
      <c r="E351" s="72">
        <v>127</v>
      </c>
      <c r="F351" s="72">
        <v>129</v>
      </c>
      <c r="G351" s="72">
        <v>14</v>
      </c>
      <c r="H351" s="72">
        <v>2</v>
      </c>
      <c r="I351" s="73">
        <f t="shared" si="10"/>
        <v>272</v>
      </c>
      <c r="J351" s="72">
        <v>7</v>
      </c>
      <c r="K351" s="80">
        <f t="shared" si="11"/>
        <v>279</v>
      </c>
    </row>
    <row r="352" spans="1:11">
      <c r="A352" s="101"/>
      <c r="B352" s="158">
        <v>1099</v>
      </c>
      <c r="C352" s="158">
        <v>323</v>
      </c>
      <c r="D352" s="72" t="s">
        <v>13</v>
      </c>
      <c r="E352" s="72">
        <v>93</v>
      </c>
      <c r="F352" s="72">
        <v>125</v>
      </c>
      <c r="G352" s="72">
        <v>6</v>
      </c>
      <c r="H352" s="72">
        <v>1</v>
      </c>
      <c r="I352" s="73">
        <f t="shared" si="10"/>
        <v>225</v>
      </c>
      <c r="J352" s="72">
        <v>5</v>
      </c>
      <c r="K352" s="80">
        <f t="shared" si="11"/>
        <v>230</v>
      </c>
    </row>
    <row r="353" spans="1:11">
      <c r="A353" s="101"/>
      <c r="B353" s="158">
        <v>1099</v>
      </c>
      <c r="C353" s="158">
        <v>325</v>
      </c>
      <c r="D353" s="72" t="s">
        <v>64</v>
      </c>
      <c r="E353" s="72">
        <v>84</v>
      </c>
      <c r="F353" s="72">
        <v>101</v>
      </c>
      <c r="G353" s="72">
        <v>10</v>
      </c>
      <c r="H353" s="72">
        <v>1</v>
      </c>
      <c r="I353" s="73">
        <f t="shared" si="10"/>
        <v>196</v>
      </c>
      <c r="J353" s="72">
        <v>28</v>
      </c>
      <c r="K353" s="80">
        <f t="shared" si="11"/>
        <v>224</v>
      </c>
    </row>
    <row r="354" spans="1:11">
      <c r="A354" s="101"/>
      <c r="B354" s="158">
        <v>1099</v>
      </c>
      <c r="C354" s="158">
        <v>324</v>
      </c>
      <c r="D354" s="72" t="s">
        <v>152</v>
      </c>
      <c r="E354" s="72">
        <v>103</v>
      </c>
      <c r="F354" s="72">
        <v>141</v>
      </c>
      <c r="G354" s="72">
        <v>16</v>
      </c>
      <c r="H354" s="72">
        <v>1</v>
      </c>
      <c r="I354" s="73">
        <f t="shared" si="10"/>
        <v>261</v>
      </c>
      <c r="J354" s="72">
        <v>5</v>
      </c>
      <c r="K354" s="80">
        <f t="shared" si="11"/>
        <v>266</v>
      </c>
    </row>
    <row r="355" spans="1:11">
      <c r="A355" s="101"/>
      <c r="B355" s="158">
        <v>1100</v>
      </c>
      <c r="C355" s="158">
        <v>328</v>
      </c>
      <c r="D355" s="72" t="s">
        <v>13</v>
      </c>
      <c r="E355" s="72">
        <v>100</v>
      </c>
      <c r="F355" s="72">
        <v>133</v>
      </c>
      <c r="G355" s="72">
        <v>10</v>
      </c>
      <c r="H355" s="72">
        <v>2</v>
      </c>
      <c r="I355" s="73">
        <f t="shared" si="10"/>
        <v>245</v>
      </c>
      <c r="J355" s="72">
        <v>5</v>
      </c>
      <c r="K355" s="80">
        <f t="shared" si="11"/>
        <v>250</v>
      </c>
    </row>
    <row r="356" spans="1:11">
      <c r="A356" s="101"/>
      <c r="B356" s="158">
        <v>1100</v>
      </c>
      <c r="C356" s="158">
        <v>326</v>
      </c>
      <c r="D356" s="72" t="s">
        <v>64</v>
      </c>
      <c r="E356" s="72">
        <v>79</v>
      </c>
      <c r="F356" s="72">
        <v>129</v>
      </c>
      <c r="G356" s="72">
        <v>5</v>
      </c>
      <c r="H356" s="72">
        <v>1</v>
      </c>
      <c r="I356" s="73">
        <f t="shared" si="10"/>
        <v>214</v>
      </c>
      <c r="J356" s="72">
        <v>9</v>
      </c>
      <c r="K356" s="80">
        <f t="shared" si="11"/>
        <v>223</v>
      </c>
    </row>
    <row r="357" spans="1:11">
      <c r="A357" s="101"/>
      <c r="B357" s="158">
        <v>1100</v>
      </c>
      <c r="C357" s="158">
        <v>327</v>
      </c>
      <c r="D357" s="72" t="s">
        <v>152</v>
      </c>
      <c r="E357" s="72">
        <v>98</v>
      </c>
      <c r="F357" s="72">
        <v>141</v>
      </c>
      <c r="G357" s="72">
        <v>6</v>
      </c>
      <c r="H357" s="72">
        <v>0</v>
      </c>
      <c r="I357" s="73">
        <f t="shared" si="10"/>
        <v>245</v>
      </c>
      <c r="J357" s="72">
        <v>4</v>
      </c>
      <c r="K357" s="80">
        <f t="shared" si="11"/>
        <v>249</v>
      </c>
    </row>
    <row r="358" spans="1:11">
      <c r="A358" s="101"/>
      <c r="B358" s="158">
        <v>1101</v>
      </c>
      <c r="C358" s="158">
        <v>330</v>
      </c>
      <c r="D358" s="72" t="s">
        <v>13</v>
      </c>
      <c r="E358" s="72">
        <v>113</v>
      </c>
      <c r="F358" s="72">
        <v>175</v>
      </c>
      <c r="G358" s="72">
        <v>9</v>
      </c>
      <c r="H358" s="72">
        <v>2</v>
      </c>
      <c r="I358" s="73">
        <f t="shared" si="10"/>
        <v>299</v>
      </c>
      <c r="J358" s="72">
        <v>8</v>
      </c>
      <c r="K358" s="80">
        <f t="shared" si="11"/>
        <v>307</v>
      </c>
    </row>
    <row r="359" spans="1:11">
      <c r="A359" s="101"/>
      <c r="B359" s="158">
        <v>1101</v>
      </c>
      <c r="C359" s="158">
        <v>329</v>
      </c>
      <c r="D359" s="72" t="s">
        <v>64</v>
      </c>
      <c r="E359" s="72">
        <v>107</v>
      </c>
      <c r="F359" s="72">
        <v>160</v>
      </c>
      <c r="G359" s="72">
        <v>13</v>
      </c>
      <c r="H359" s="72">
        <v>4</v>
      </c>
      <c r="I359" s="73">
        <f t="shared" si="10"/>
        <v>284</v>
      </c>
      <c r="J359" s="72">
        <v>15</v>
      </c>
      <c r="K359" s="80">
        <f t="shared" si="11"/>
        <v>299</v>
      </c>
    </row>
    <row r="360" spans="1:11">
      <c r="A360" s="101"/>
      <c r="B360" s="158">
        <v>1101</v>
      </c>
      <c r="C360" s="158">
        <v>331</v>
      </c>
      <c r="D360" s="72" t="s">
        <v>152</v>
      </c>
      <c r="E360" s="72">
        <v>102</v>
      </c>
      <c r="F360" s="72">
        <v>191</v>
      </c>
      <c r="G360" s="72">
        <v>13</v>
      </c>
      <c r="H360" s="72">
        <v>2</v>
      </c>
      <c r="I360" s="73">
        <f t="shared" si="10"/>
        <v>308</v>
      </c>
      <c r="J360" s="72">
        <v>8</v>
      </c>
      <c r="K360" s="80">
        <f t="shared" si="11"/>
        <v>316</v>
      </c>
    </row>
    <row r="361" spans="1:11">
      <c r="A361" s="101"/>
      <c r="B361" s="158">
        <v>1101</v>
      </c>
      <c r="C361" s="158">
        <v>333</v>
      </c>
      <c r="D361" s="72" t="s">
        <v>268</v>
      </c>
      <c r="E361" s="72">
        <v>112</v>
      </c>
      <c r="F361" s="72">
        <v>164</v>
      </c>
      <c r="G361" s="72">
        <v>0</v>
      </c>
      <c r="H361" s="72">
        <v>0</v>
      </c>
      <c r="I361" s="73">
        <f t="shared" si="10"/>
        <v>276</v>
      </c>
      <c r="J361" s="72">
        <v>4</v>
      </c>
      <c r="K361" s="80">
        <f t="shared" si="11"/>
        <v>280</v>
      </c>
    </row>
    <row r="362" spans="1:11">
      <c r="A362" s="101"/>
      <c r="B362" s="158">
        <v>1101</v>
      </c>
      <c r="C362" s="158">
        <v>332</v>
      </c>
      <c r="D362" s="72" t="s">
        <v>269</v>
      </c>
      <c r="E362" s="72">
        <v>113</v>
      </c>
      <c r="F362" s="72">
        <v>194</v>
      </c>
      <c r="G362" s="72">
        <v>12</v>
      </c>
      <c r="H362" s="72">
        <v>2</v>
      </c>
      <c r="I362" s="73">
        <f t="shared" si="10"/>
        <v>321</v>
      </c>
      <c r="J362" s="72">
        <v>1</v>
      </c>
      <c r="K362" s="80">
        <f t="shared" si="11"/>
        <v>322</v>
      </c>
    </row>
    <row r="363" spans="1:11">
      <c r="A363" s="101" t="s">
        <v>286</v>
      </c>
      <c r="B363" s="158">
        <v>1102</v>
      </c>
      <c r="C363" s="158">
        <v>335</v>
      </c>
      <c r="D363" s="72" t="s">
        <v>13</v>
      </c>
      <c r="E363" s="72">
        <v>112</v>
      </c>
      <c r="F363" s="72">
        <v>158</v>
      </c>
      <c r="G363" s="72">
        <v>14</v>
      </c>
      <c r="H363" s="72">
        <v>3</v>
      </c>
      <c r="I363" s="73">
        <f t="shared" si="10"/>
        <v>287</v>
      </c>
      <c r="J363" s="72">
        <v>8</v>
      </c>
      <c r="K363" s="80">
        <f t="shared" si="11"/>
        <v>295</v>
      </c>
    </row>
    <row r="364" spans="1:11">
      <c r="A364" s="101"/>
      <c r="B364" s="158">
        <v>1102</v>
      </c>
      <c r="C364" s="158">
        <v>334</v>
      </c>
      <c r="D364" s="72" t="s">
        <v>15</v>
      </c>
      <c r="E364" s="72">
        <v>127</v>
      </c>
      <c r="F364" s="72">
        <v>157</v>
      </c>
      <c r="G364" s="72">
        <v>18</v>
      </c>
      <c r="H364" s="72">
        <v>5</v>
      </c>
      <c r="I364" s="73">
        <f t="shared" si="10"/>
        <v>307</v>
      </c>
      <c r="J364" s="72">
        <v>10</v>
      </c>
      <c r="K364" s="80">
        <f t="shared" si="11"/>
        <v>317</v>
      </c>
    </row>
    <row r="365" spans="1:11">
      <c r="A365" s="101"/>
      <c r="B365" s="158">
        <v>1103</v>
      </c>
      <c r="C365" s="158">
        <v>337</v>
      </c>
      <c r="D365" s="72" t="s">
        <v>13</v>
      </c>
      <c r="E365" s="72">
        <v>91</v>
      </c>
      <c r="F365" s="72">
        <v>116</v>
      </c>
      <c r="G365" s="72">
        <v>11</v>
      </c>
      <c r="H365" s="72">
        <v>2</v>
      </c>
      <c r="I365" s="73">
        <f t="shared" si="10"/>
        <v>220</v>
      </c>
      <c r="J365" s="72">
        <v>2</v>
      </c>
      <c r="K365" s="80">
        <f t="shared" si="11"/>
        <v>222</v>
      </c>
    </row>
    <row r="366" spans="1:11">
      <c r="A366" s="101"/>
      <c r="B366" s="158">
        <v>1103</v>
      </c>
      <c r="C366" s="158">
        <v>338</v>
      </c>
      <c r="D366" s="72" t="s">
        <v>64</v>
      </c>
      <c r="E366" s="72">
        <v>89</v>
      </c>
      <c r="F366" s="72">
        <v>106</v>
      </c>
      <c r="G366" s="72">
        <v>10</v>
      </c>
      <c r="H366" s="72">
        <v>3</v>
      </c>
      <c r="I366" s="73">
        <f t="shared" si="10"/>
        <v>208</v>
      </c>
      <c r="J366" s="72">
        <v>3</v>
      </c>
      <c r="K366" s="80">
        <f t="shared" si="11"/>
        <v>211</v>
      </c>
    </row>
    <row r="367" spans="1:11">
      <c r="A367" s="101"/>
      <c r="B367" s="158">
        <v>1103</v>
      </c>
      <c r="C367" s="158">
        <v>336</v>
      </c>
      <c r="D367" s="72" t="s">
        <v>152</v>
      </c>
      <c r="E367" s="72">
        <v>109</v>
      </c>
      <c r="F367" s="72">
        <v>101</v>
      </c>
      <c r="G367" s="72">
        <v>13</v>
      </c>
      <c r="H367" s="72">
        <v>2</v>
      </c>
      <c r="I367" s="73">
        <f t="shared" si="10"/>
        <v>225</v>
      </c>
      <c r="J367" s="72">
        <v>7</v>
      </c>
      <c r="K367" s="80">
        <f t="shared" si="11"/>
        <v>232</v>
      </c>
    </row>
    <row r="368" spans="1:11">
      <c r="A368" s="101"/>
      <c r="B368" s="158">
        <v>1104</v>
      </c>
      <c r="C368" s="158">
        <v>339</v>
      </c>
      <c r="D368" s="72" t="s">
        <v>13</v>
      </c>
      <c r="E368" s="72">
        <v>109</v>
      </c>
      <c r="F368" s="72">
        <v>127</v>
      </c>
      <c r="G368" s="72">
        <v>11</v>
      </c>
      <c r="H368" s="72">
        <v>2</v>
      </c>
      <c r="I368" s="73">
        <f t="shared" si="10"/>
        <v>249</v>
      </c>
      <c r="J368" s="72">
        <v>18</v>
      </c>
      <c r="K368" s="80">
        <f t="shared" si="11"/>
        <v>267</v>
      </c>
    </row>
    <row r="369" spans="1:11">
      <c r="A369" s="101"/>
      <c r="B369" s="158">
        <v>1104</v>
      </c>
      <c r="C369" s="158">
        <v>340</v>
      </c>
      <c r="D369" s="72" t="s">
        <v>15</v>
      </c>
      <c r="E369" s="72">
        <v>125</v>
      </c>
      <c r="F369" s="72">
        <v>124</v>
      </c>
      <c r="G369" s="72">
        <v>20</v>
      </c>
      <c r="H369" s="72">
        <v>0</v>
      </c>
      <c r="I369" s="73">
        <f t="shared" si="10"/>
        <v>269</v>
      </c>
      <c r="J369" s="72">
        <v>10</v>
      </c>
      <c r="K369" s="80">
        <f t="shared" si="11"/>
        <v>279</v>
      </c>
    </row>
    <row r="370" spans="1:11">
      <c r="A370" s="101"/>
      <c r="B370" s="158">
        <v>1105</v>
      </c>
      <c r="C370" s="158">
        <v>342</v>
      </c>
      <c r="D370" s="72" t="s">
        <v>13</v>
      </c>
      <c r="E370" s="72">
        <v>122</v>
      </c>
      <c r="F370" s="72">
        <v>70</v>
      </c>
      <c r="G370" s="72">
        <v>11</v>
      </c>
      <c r="H370" s="72">
        <v>1</v>
      </c>
      <c r="I370" s="73">
        <f t="shared" si="10"/>
        <v>204</v>
      </c>
      <c r="J370" s="72">
        <v>16</v>
      </c>
      <c r="K370" s="80">
        <f t="shared" si="11"/>
        <v>220</v>
      </c>
    </row>
    <row r="371" spans="1:11">
      <c r="A371" s="101"/>
      <c r="B371" s="158">
        <v>1105</v>
      </c>
      <c r="C371" s="158">
        <v>341</v>
      </c>
      <c r="D371" s="72" t="s">
        <v>64</v>
      </c>
      <c r="E371" s="72">
        <v>102</v>
      </c>
      <c r="F371" s="72">
        <v>112</v>
      </c>
      <c r="G371" s="72">
        <v>5</v>
      </c>
      <c r="H371" s="72">
        <v>2</v>
      </c>
      <c r="I371" s="73">
        <f t="shared" si="10"/>
        <v>221</v>
      </c>
      <c r="J371" s="72">
        <v>4</v>
      </c>
      <c r="K371" s="80">
        <f t="shared" si="11"/>
        <v>225</v>
      </c>
    </row>
    <row r="372" spans="1:11">
      <c r="A372" s="101"/>
      <c r="B372" s="158">
        <v>1105</v>
      </c>
      <c r="C372" s="158">
        <v>343</v>
      </c>
      <c r="D372" s="72" t="s">
        <v>152</v>
      </c>
      <c r="E372" s="72">
        <v>105</v>
      </c>
      <c r="F372" s="72">
        <v>103</v>
      </c>
      <c r="G372" s="72">
        <v>8</v>
      </c>
      <c r="H372" s="72">
        <v>8</v>
      </c>
      <c r="I372" s="73">
        <f t="shared" si="10"/>
        <v>224</v>
      </c>
      <c r="J372" s="72">
        <v>9</v>
      </c>
      <c r="K372" s="80">
        <f t="shared" si="11"/>
        <v>233</v>
      </c>
    </row>
    <row r="373" spans="1:11">
      <c r="A373" s="101"/>
      <c r="B373" s="158">
        <v>1106</v>
      </c>
      <c r="C373" s="158">
        <v>344</v>
      </c>
      <c r="D373" s="72" t="s">
        <v>13</v>
      </c>
      <c r="E373" s="72">
        <v>127</v>
      </c>
      <c r="F373" s="72">
        <v>159</v>
      </c>
      <c r="G373" s="72">
        <v>15</v>
      </c>
      <c r="H373" s="72">
        <v>2</v>
      </c>
      <c r="I373" s="73">
        <f t="shared" si="10"/>
        <v>303</v>
      </c>
      <c r="J373" s="72">
        <v>9</v>
      </c>
      <c r="K373" s="80">
        <f t="shared" si="11"/>
        <v>312</v>
      </c>
    </row>
    <row r="374" spans="1:11">
      <c r="A374" s="101"/>
      <c r="B374" s="158">
        <v>1106</v>
      </c>
      <c r="C374" s="158">
        <v>345</v>
      </c>
      <c r="D374" s="72" t="s">
        <v>15</v>
      </c>
      <c r="E374" s="72">
        <v>122</v>
      </c>
      <c r="F374" s="72">
        <v>125</v>
      </c>
      <c r="G374" s="72">
        <v>9</v>
      </c>
      <c r="H374" s="72">
        <v>5</v>
      </c>
      <c r="I374" s="73">
        <f t="shared" si="10"/>
        <v>261</v>
      </c>
      <c r="J374" s="72">
        <v>8</v>
      </c>
      <c r="K374" s="80">
        <f t="shared" si="11"/>
        <v>269</v>
      </c>
    </row>
    <row r="375" spans="1:11">
      <c r="A375" s="101"/>
      <c r="B375" s="158">
        <v>1107</v>
      </c>
      <c r="C375" s="158">
        <v>346</v>
      </c>
      <c r="D375" s="72" t="s">
        <v>13</v>
      </c>
      <c r="E375" s="72">
        <v>102</v>
      </c>
      <c r="F375" s="72">
        <v>126</v>
      </c>
      <c r="G375" s="72">
        <v>4</v>
      </c>
      <c r="H375" s="72">
        <v>1</v>
      </c>
      <c r="I375" s="73">
        <f t="shared" si="10"/>
        <v>233</v>
      </c>
      <c r="J375" s="72">
        <v>5</v>
      </c>
      <c r="K375" s="80">
        <f t="shared" si="11"/>
        <v>238</v>
      </c>
    </row>
    <row r="376" spans="1:11">
      <c r="A376" s="101"/>
      <c r="B376" s="158">
        <v>1107</v>
      </c>
      <c r="C376" s="158"/>
      <c r="D376" s="72" t="s">
        <v>15</v>
      </c>
      <c r="E376" s="72">
        <v>91</v>
      </c>
      <c r="F376" s="72">
        <v>110</v>
      </c>
      <c r="G376" s="72">
        <v>8</v>
      </c>
      <c r="H376" s="72">
        <v>2</v>
      </c>
      <c r="I376" s="73">
        <f t="shared" si="10"/>
        <v>211</v>
      </c>
      <c r="J376" s="72">
        <v>4</v>
      </c>
      <c r="K376" s="80">
        <f t="shared" si="11"/>
        <v>215</v>
      </c>
    </row>
    <row r="377" spans="1:11">
      <c r="A377" s="101"/>
      <c r="B377" s="158">
        <v>1108</v>
      </c>
      <c r="C377" s="158">
        <v>349</v>
      </c>
      <c r="D377" s="72" t="s">
        <v>13</v>
      </c>
      <c r="E377" s="72">
        <v>100</v>
      </c>
      <c r="F377" s="72">
        <v>142</v>
      </c>
      <c r="G377" s="72">
        <v>9</v>
      </c>
      <c r="H377" s="72">
        <v>0</v>
      </c>
      <c r="I377" s="73">
        <f t="shared" si="10"/>
        <v>251</v>
      </c>
      <c r="J377" s="72">
        <v>4</v>
      </c>
      <c r="K377" s="80">
        <f t="shared" si="11"/>
        <v>255</v>
      </c>
    </row>
    <row r="378" spans="1:11">
      <c r="A378" s="101"/>
      <c r="B378" s="158">
        <v>1108</v>
      </c>
      <c r="C378" s="158">
        <v>347</v>
      </c>
      <c r="D378" s="72" t="s">
        <v>64</v>
      </c>
      <c r="E378" s="72">
        <v>93</v>
      </c>
      <c r="F378" s="72">
        <v>120</v>
      </c>
      <c r="G378" s="72">
        <v>4</v>
      </c>
      <c r="H378" s="72">
        <v>2</v>
      </c>
      <c r="I378" s="73">
        <f t="shared" si="10"/>
        <v>219</v>
      </c>
      <c r="J378" s="72">
        <v>6</v>
      </c>
      <c r="K378" s="80">
        <f t="shared" si="11"/>
        <v>225</v>
      </c>
    </row>
    <row r="379" spans="1:11">
      <c r="A379" s="101"/>
      <c r="B379" s="158">
        <v>1108</v>
      </c>
      <c r="C379" s="158">
        <v>348</v>
      </c>
      <c r="D379" s="72" t="s">
        <v>152</v>
      </c>
      <c r="E379" s="72">
        <v>122</v>
      </c>
      <c r="F379" s="72">
        <v>119</v>
      </c>
      <c r="G379" s="72">
        <v>6</v>
      </c>
      <c r="H379" s="72">
        <v>4</v>
      </c>
      <c r="I379" s="73">
        <f t="shared" si="10"/>
        <v>251</v>
      </c>
      <c r="J379" s="72">
        <v>12</v>
      </c>
      <c r="K379" s="80">
        <f t="shared" si="11"/>
        <v>263</v>
      </c>
    </row>
    <row r="380" spans="1:11">
      <c r="A380" s="101"/>
      <c r="B380" s="158">
        <v>1109</v>
      </c>
      <c r="C380" s="158">
        <v>353</v>
      </c>
      <c r="D380" s="72" t="s">
        <v>13</v>
      </c>
      <c r="E380" s="72">
        <v>152</v>
      </c>
      <c r="F380" s="72">
        <v>130</v>
      </c>
      <c r="G380" s="72">
        <v>11</v>
      </c>
      <c r="H380" s="72">
        <v>3</v>
      </c>
      <c r="I380" s="73">
        <f t="shared" si="10"/>
        <v>296</v>
      </c>
      <c r="J380" s="72">
        <v>12</v>
      </c>
      <c r="K380" s="80">
        <f t="shared" si="11"/>
        <v>308</v>
      </c>
    </row>
    <row r="381" spans="1:11">
      <c r="A381" s="101"/>
      <c r="B381" s="158">
        <v>1109</v>
      </c>
      <c r="C381" s="158">
        <v>350</v>
      </c>
      <c r="D381" s="72" t="s">
        <v>64</v>
      </c>
      <c r="E381" s="72">
        <v>150</v>
      </c>
      <c r="F381" s="72">
        <v>134</v>
      </c>
      <c r="G381" s="72">
        <v>7</v>
      </c>
      <c r="H381" s="72">
        <v>1</v>
      </c>
      <c r="I381" s="73">
        <f t="shared" si="10"/>
        <v>292</v>
      </c>
      <c r="J381" s="72">
        <v>6</v>
      </c>
      <c r="K381" s="80">
        <f t="shared" si="11"/>
        <v>298</v>
      </c>
    </row>
    <row r="382" spans="1:11">
      <c r="A382" s="101"/>
      <c r="B382" s="158">
        <v>1109</v>
      </c>
      <c r="C382" s="158">
        <v>352</v>
      </c>
      <c r="D382" s="72" t="s">
        <v>152</v>
      </c>
      <c r="E382" s="72">
        <v>134</v>
      </c>
      <c r="F382" s="72">
        <v>126</v>
      </c>
      <c r="G382" s="72">
        <v>13</v>
      </c>
      <c r="H382" s="72">
        <v>1</v>
      </c>
      <c r="I382" s="73">
        <f t="shared" si="10"/>
        <v>274</v>
      </c>
      <c r="J382" s="72">
        <v>9</v>
      </c>
      <c r="K382" s="80">
        <f t="shared" si="11"/>
        <v>283</v>
      </c>
    </row>
    <row r="383" spans="1:11">
      <c r="A383" s="101"/>
      <c r="B383" s="158">
        <v>1109</v>
      </c>
      <c r="C383" s="158">
        <v>351</v>
      </c>
      <c r="D383" s="72" t="s">
        <v>268</v>
      </c>
      <c r="E383" s="72">
        <v>131</v>
      </c>
      <c r="F383" s="72">
        <v>138</v>
      </c>
      <c r="G383" s="72">
        <v>7</v>
      </c>
      <c r="H383" s="72">
        <v>3</v>
      </c>
      <c r="I383" s="73">
        <f t="shared" si="10"/>
        <v>279</v>
      </c>
      <c r="J383" s="72">
        <v>8</v>
      </c>
      <c r="K383" s="80">
        <f t="shared" si="11"/>
        <v>287</v>
      </c>
    </row>
    <row r="384" spans="1:11">
      <c r="A384" s="101"/>
      <c r="B384" s="158">
        <v>1110</v>
      </c>
      <c r="C384" s="158">
        <v>356</v>
      </c>
      <c r="D384" s="72" t="s">
        <v>13</v>
      </c>
      <c r="E384" s="72">
        <v>172</v>
      </c>
      <c r="F384" s="72">
        <v>157</v>
      </c>
      <c r="G384" s="72">
        <v>21</v>
      </c>
      <c r="H384" s="72">
        <v>8</v>
      </c>
      <c r="I384" s="73">
        <f t="shared" si="10"/>
        <v>358</v>
      </c>
      <c r="J384" s="72">
        <v>11</v>
      </c>
      <c r="K384" s="80">
        <f t="shared" si="11"/>
        <v>369</v>
      </c>
    </row>
    <row r="385" spans="1:11">
      <c r="A385" s="101"/>
      <c r="B385" s="158">
        <v>1110</v>
      </c>
      <c r="C385" s="158">
        <v>355</v>
      </c>
      <c r="D385" s="72" t="s">
        <v>64</v>
      </c>
      <c r="E385" s="72">
        <v>159</v>
      </c>
      <c r="F385" s="72">
        <v>160</v>
      </c>
      <c r="G385" s="72">
        <v>21</v>
      </c>
      <c r="H385" s="72">
        <v>4</v>
      </c>
      <c r="I385" s="73">
        <f t="shared" si="10"/>
        <v>344</v>
      </c>
      <c r="J385" s="72">
        <v>13</v>
      </c>
      <c r="K385" s="80">
        <f t="shared" si="11"/>
        <v>357</v>
      </c>
    </row>
    <row r="386" spans="1:11">
      <c r="A386" s="101"/>
      <c r="B386" s="158">
        <v>1110</v>
      </c>
      <c r="C386" s="158">
        <v>354</v>
      </c>
      <c r="D386" s="72" t="s">
        <v>152</v>
      </c>
      <c r="E386" s="72">
        <v>177</v>
      </c>
      <c r="F386" s="72">
        <v>133</v>
      </c>
      <c r="G386" s="72">
        <v>15</v>
      </c>
      <c r="H386" s="72">
        <v>3</v>
      </c>
      <c r="I386" s="73">
        <f t="shared" si="10"/>
        <v>328</v>
      </c>
      <c r="J386" s="72">
        <v>10</v>
      </c>
      <c r="K386" s="80">
        <f t="shared" si="11"/>
        <v>338</v>
      </c>
    </row>
    <row r="387" spans="1:11">
      <c r="A387" s="101"/>
      <c r="B387" s="158">
        <v>1111</v>
      </c>
      <c r="C387" s="158">
        <v>360</v>
      </c>
      <c r="D387" s="72" t="s">
        <v>13</v>
      </c>
      <c r="E387" s="72">
        <v>389</v>
      </c>
      <c r="F387" s="72">
        <v>376</v>
      </c>
      <c r="G387" s="72">
        <v>21</v>
      </c>
      <c r="H387" s="72">
        <v>10</v>
      </c>
      <c r="I387" s="73">
        <f t="shared" si="10"/>
        <v>796</v>
      </c>
      <c r="J387" s="72">
        <v>6</v>
      </c>
      <c r="K387" s="80">
        <f t="shared" si="11"/>
        <v>802</v>
      </c>
    </row>
    <row r="388" spans="1:11">
      <c r="A388" s="101"/>
      <c r="B388" s="158">
        <v>1111</v>
      </c>
      <c r="C388" s="158">
        <v>358</v>
      </c>
      <c r="D388" s="72" t="s">
        <v>64</v>
      </c>
      <c r="E388" s="72">
        <v>120</v>
      </c>
      <c r="F388" s="72">
        <v>124</v>
      </c>
      <c r="G388" s="72">
        <v>9</v>
      </c>
      <c r="H388" s="72">
        <v>2</v>
      </c>
      <c r="I388" s="73">
        <f t="shared" si="10"/>
        <v>255</v>
      </c>
      <c r="J388" s="72">
        <v>10</v>
      </c>
      <c r="K388" s="80">
        <f t="shared" si="11"/>
        <v>265</v>
      </c>
    </row>
    <row r="389" spans="1:11">
      <c r="A389" s="101"/>
      <c r="B389" s="158">
        <v>1111</v>
      </c>
      <c r="C389" s="158">
        <v>359</v>
      </c>
      <c r="D389" s="72" t="s">
        <v>152</v>
      </c>
      <c r="E389" s="72">
        <v>96</v>
      </c>
      <c r="F389" s="72">
        <v>130</v>
      </c>
      <c r="G389" s="72">
        <v>12</v>
      </c>
      <c r="H389" s="72">
        <v>3</v>
      </c>
      <c r="I389" s="73">
        <f t="shared" si="10"/>
        <v>241</v>
      </c>
      <c r="J389" s="72">
        <v>7</v>
      </c>
      <c r="K389" s="80">
        <f t="shared" si="11"/>
        <v>248</v>
      </c>
    </row>
    <row r="390" spans="1:11">
      <c r="A390" s="101"/>
      <c r="B390" s="158">
        <v>1111</v>
      </c>
      <c r="C390" s="158">
        <v>357</v>
      </c>
      <c r="D390" s="72" t="s">
        <v>268</v>
      </c>
      <c r="E390" s="72">
        <v>91</v>
      </c>
      <c r="F390" s="72">
        <v>153</v>
      </c>
      <c r="G390" s="72">
        <v>24</v>
      </c>
      <c r="H390" s="72">
        <v>2</v>
      </c>
      <c r="I390" s="73">
        <f t="shared" si="10"/>
        <v>270</v>
      </c>
      <c r="J390" s="72">
        <v>4</v>
      </c>
      <c r="K390" s="80">
        <f t="shared" si="11"/>
        <v>274</v>
      </c>
    </row>
    <row r="391" spans="1:11">
      <c r="A391" s="101"/>
      <c r="B391" s="158">
        <v>1112</v>
      </c>
      <c r="C391" s="158">
        <v>361</v>
      </c>
      <c r="D391" s="72" t="s">
        <v>13</v>
      </c>
      <c r="E391" s="72">
        <v>137</v>
      </c>
      <c r="F391" s="72">
        <v>142</v>
      </c>
      <c r="G391" s="72">
        <v>9</v>
      </c>
      <c r="H391" s="72">
        <v>2</v>
      </c>
      <c r="I391" s="73">
        <f t="shared" si="10"/>
        <v>290</v>
      </c>
      <c r="J391" s="72">
        <v>5</v>
      </c>
      <c r="K391" s="80">
        <f t="shared" si="11"/>
        <v>295</v>
      </c>
    </row>
    <row r="392" spans="1:11">
      <c r="A392" s="101"/>
      <c r="B392" s="158">
        <v>1112</v>
      </c>
      <c r="C392" s="158"/>
      <c r="D392" s="72" t="s">
        <v>15</v>
      </c>
      <c r="E392" s="72">
        <v>151</v>
      </c>
      <c r="F392" s="72">
        <v>114</v>
      </c>
      <c r="G392" s="72">
        <v>11</v>
      </c>
      <c r="H392" s="72">
        <v>5</v>
      </c>
      <c r="I392" s="73">
        <f t="shared" si="10"/>
        <v>281</v>
      </c>
      <c r="J392" s="72">
        <v>4</v>
      </c>
      <c r="K392" s="80">
        <f t="shared" si="11"/>
        <v>285</v>
      </c>
    </row>
    <row r="393" spans="1:11">
      <c r="A393" s="101"/>
      <c r="B393" s="158">
        <v>1113</v>
      </c>
      <c r="C393" s="158">
        <v>362</v>
      </c>
      <c r="D393" s="72" t="s">
        <v>13</v>
      </c>
      <c r="E393" s="72">
        <v>145</v>
      </c>
      <c r="F393" s="72">
        <v>143</v>
      </c>
      <c r="G393" s="72">
        <v>12</v>
      </c>
      <c r="H393" s="72">
        <v>1</v>
      </c>
      <c r="I393" s="73">
        <f t="shared" si="10"/>
        <v>301</v>
      </c>
      <c r="J393" s="72">
        <v>9</v>
      </c>
      <c r="K393" s="80">
        <f t="shared" si="11"/>
        <v>310</v>
      </c>
    </row>
    <row r="394" spans="1:11">
      <c r="A394" s="101"/>
      <c r="B394" s="158">
        <v>1113</v>
      </c>
      <c r="C394" s="158">
        <v>363</v>
      </c>
      <c r="D394" s="72" t="s">
        <v>15</v>
      </c>
      <c r="E394" s="72">
        <v>138</v>
      </c>
      <c r="F394" s="72">
        <v>149</v>
      </c>
      <c r="G394" s="72">
        <v>11</v>
      </c>
      <c r="H394" s="72">
        <v>5</v>
      </c>
      <c r="I394" s="73">
        <f t="shared" si="10"/>
        <v>303</v>
      </c>
      <c r="J394" s="72">
        <v>4</v>
      </c>
      <c r="K394" s="80">
        <f t="shared" si="11"/>
        <v>307</v>
      </c>
    </row>
    <row r="395" spans="1:11">
      <c r="A395" s="101"/>
      <c r="B395" s="158">
        <v>1114</v>
      </c>
      <c r="C395" s="158"/>
      <c r="D395" s="72" t="s">
        <v>13</v>
      </c>
      <c r="E395" s="72">
        <v>108</v>
      </c>
      <c r="F395" s="72">
        <v>121</v>
      </c>
      <c r="G395" s="72">
        <v>14</v>
      </c>
      <c r="H395" s="72">
        <v>5</v>
      </c>
      <c r="I395" s="73">
        <f t="shared" si="10"/>
        <v>248</v>
      </c>
      <c r="J395" s="72">
        <v>15</v>
      </c>
      <c r="K395" s="80">
        <f t="shared" si="11"/>
        <v>263</v>
      </c>
    </row>
    <row r="396" spans="1:11">
      <c r="A396" s="101"/>
      <c r="B396" s="158">
        <v>1114</v>
      </c>
      <c r="C396" s="158">
        <v>365</v>
      </c>
      <c r="D396" s="72" t="s">
        <v>15</v>
      </c>
      <c r="E396" s="72">
        <v>130</v>
      </c>
      <c r="F396" s="72">
        <v>127</v>
      </c>
      <c r="G396" s="72">
        <v>15</v>
      </c>
      <c r="H396" s="72">
        <v>2</v>
      </c>
      <c r="I396" s="73">
        <f t="shared" si="10"/>
        <v>274</v>
      </c>
      <c r="J396" s="72">
        <v>12</v>
      </c>
      <c r="K396" s="80">
        <f t="shared" si="11"/>
        <v>286</v>
      </c>
    </row>
    <row r="397" spans="1:11">
      <c r="A397" s="101"/>
      <c r="B397" s="158">
        <v>1115</v>
      </c>
      <c r="C397" s="158"/>
      <c r="D397" s="72" t="s">
        <v>13</v>
      </c>
      <c r="E397" s="72">
        <v>88</v>
      </c>
      <c r="F397" s="72">
        <v>156</v>
      </c>
      <c r="G397" s="72">
        <v>6</v>
      </c>
      <c r="H397" s="72">
        <v>1</v>
      </c>
      <c r="I397" s="73">
        <f t="shared" ref="I397:I424" si="12">SUM(E397:H397)</f>
        <v>251</v>
      </c>
      <c r="J397" s="72">
        <v>9</v>
      </c>
      <c r="K397" s="80">
        <f t="shared" ref="K397:K438" si="13">SUM(I397:J397)</f>
        <v>260</v>
      </c>
    </row>
    <row r="398" spans="1:11">
      <c r="A398" s="101"/>
      <c r="B398" s="158">
        <v>1115</v>
      </c>
      <c r="C398" s="158">
        <v>366</v>
      </c>
      <c r="D398" s="72" t="s">
        <v>15</v>
      </c>
      <c r="E398" s="72">
        <v>86</v>
      </c>
      <c r="F398" s="72">
        <v>173</v>
      </c>
      <c r="G398" s="72">
        <v>5</v>
      </c>
      <c r="H398" s="72">
        <v>2</v>
      </c>
      <c r="I398" s="73">
        <f t="shared" si="12"/>
        <v>266</v>
      </c>
      <c r="J398" s="72">
        <v>8</v>
      </c>
      <c r="K398" s="80">
        <f t="shared" si="13"/>
        <v>274</v>
      </c>
    </row>
    <row r="399" spans="1:11">
      <c r="A399" s="101"/>
      <c r="B399" s="158">
        <v>1116</v>
      </c>
      <c r="C399" s="158">
        <v>367</v>
      </c>
      <c r="D399" s="72" t="s">
        <v>13</v>
      </c>
      <c r="E399" s="72">
        <v>67</v>
      </c>
      <c r="F399" s="72">
        <v>111</v>
      </c>
      <c r="G399" s="72">
        <v>7</v>
      </c>
      <c r="H399" s="72">
        <v>2</v>
      </c>
      <c r="I399" s="73">
        <f t="shared" si="12"/>
        <v>187</v>
      </c>
      <c r="J399" s="72">
        <v>5</v>
      </c>
      <c r="K399" s="80">
        <f t="shared" si="13"/>
        <v>192</v>
      </c>
    </row>
    <row r="400" spans="1:11">
      <c r="A400" s="101"/>
      <c r="B400" s="158">
        <v>1116</v>
      </c>
      <c r="C400" s="158">
        <v>369</v>
      </c>
      <c r="D400" s="72" t="s">
        <v>64</v>
      </c>
      <c r="E400" s="72">
        <v>77</v>
      </c>
      <c r="F400" s="72">
        <v>121</v>
      </c>
      <c r="G400" s="72">
        <v>7</v>
      </c>
      <c r="H400" s="72">
        <v>0</v>
      </c>
      <c r="I400" s="73">
        <f t="shared" si="12"/>
        <v>205</v>
      </c>
      <c r="J400" s="72">
        <v>5</v>
      </c>
      <c r="K400" s="80">
        <f t="shared" si="13"/>
        <v>210</v>
      </c>
    </row>
    <row r="401" spans="1:11">
      <c r="A401" s="101"/>
      <c r="B401" s="158">
        <v>1116</v>
      </c>
      <c r="C401" s="158">
        <v>368</v>
      </c>
      <c r="D401" s="72" t="s">
        <v>152</v>
      </c>
      <c r="E401" s="72">
        <v>72</v>
      </c>
      <c r="F401" s="72">
        <v>107</v>
      </c>
      <c r="G401" s="72">
        <v>14</v>
      </c>
      <c r="H401" s="72">
        <v>1</v>
      </c>
      <c r="I401" s="73">
        <f t="shared" si="12"/>
        <v>194</v>
      </c>
      <c r="J401" s="72">
        <v>8</v>
      </c>
      <c r="K401" s="80">
        <f t="shared" si="13"/>
        <v>202</v>
      </c>
    </row>
    <row r="402" spans="1:11">
      <c r="A402" s="101"/>
      <c r="B402" s="158">
        <v>1117</v>
      </c>
      <c r="C402" s="158">
        <v>371</v>
      </c>
      <c r="D402" s="72" t="s">
        <v>13</v>
      </c>
      <c r="E402" s="72">
        <v>103</v>
      </c>
      <c r="F402" s="72">
        <v>172</v>
      </c>
      <c r="G402" s="72">
        <v>9</v>
      </c>
      <c r="H402" s="72">
        <v>1</v>
      </c>
      <c r="I402" s="73">
        <f t="shared" si="12"/>
        <v>285</v>
      </c>
      <c r="J402" s="72">
        <v>5</v>
      </c>
      <c r="K402" s="80">
        <f t="shared" si="13"/>
        <v>290</v>
      </c>
    </row>
    <row r="403" spans="1:11">
      <c r="A403" s="101"/>
      <c r="B403" s="158">
        <v>1117</v>
      </c>
      <c r="C403" s="158">
        <v>370</v>
      </c>
      <c r="D403" s="72" t="s">
        <v>15</v>
      </c>
      <c r="E403" s="72">
        <v>118</v>
      </c>
      <c r="F403" s="72">
        <v>147</v>
      </c>
      <c r="G403" s="72">
        <v>13</v>
      </c>
      <c r="H403" s="72">
        <v>4</v>
      </c>
      <c r="I403" s="73">
        <f t="shared" si="12"/>
        <v>282</v>
      </c>
      <c r="J403" s="72">
        <v>0</v>
      </c>
      <c r="K403" s="80">
        <f t="shared" si="13"/>
        <v>282</v>
      </c>
    </row>
    <row r="404" spans="1:11">
      <c r="A404" s="101"/>
      <c r="B404" s="158">
        <v>1118</v>
      </c>
      <c r="C404" s="158">
        <v>373</v>
      </c>
      <c r="D404" s="72" t="s">
        <v>13</v>
      </c>
      <c r="E404" s="72">
        <v>105</v>
      </c>
      <c r="F404" s="72">
        <v>118</v>
      </c>
      <c r="G404" s="72">
        <v>14</v>
      </c>
      <c r="H404" s="72">
        <v>2</v>
      </c>
      <c r="I404" s="73">
        <f t="shared" si="12"/>
        <v>239</v>
      </c>
      <c r="J404" s="72">
        <v>2</v>
      </c>
      <c r="K404" s="80">
        <f t="shared" si="13"/>
        <v>241</v>
      </c>
    </row>
    <row r="405" spans="1:11">
      <c r="A405" s="101"/>
      <c r="B405" s="158">
        <v>1118</v>
      </c>
      <c r="C405" s="158">
        <v>374</v>
      </c>
      <c r="D405" s="72" t="s">
        <v>64</v>
      </c>
      <c r="E405" s="72">
        <v>117</v>
      </c>
      <c r="F405" s="72">
        <v>95</v>
      </c>
      <c r="G405" s="72">
        <v>11</v>
      </c>
      <c r="H405" s="72">
        <v>1</v>
      </c>
      <c r="I405" s="73">
        <f t="shared" si="12"/>
        <v>224</v>
      </c>
      <c r="J405" s="72">
        <v>5</v>
      </c>
      <c r="K405" s="80">
        <f t="shared" si="13"/>
        <v>229</v>
      </c>
    </row>
    <row r="406" spans="1:11">
      <c r="A406" s="101"/>
      <c r="B406" s="158">
        <v>1118</v>
      </c>
      <c r="C406" s="158"/>
      <c r="D406" s="72" t="s">
        <v>152</v>
      </c>
      <c r="E406" s="72">
        <v>117</v>
      </c>
      <c r="F406" s="72">
        <v>138</v>
      </c>
      <c r="G406" s="72">
        <v>5</v>
      </c>
      <c r="H406" s="72">
        <v>3</v>
      </c>
      <c r="I406" s="73">
        <f t="shared" si="12"/>
        <v>263</v>
      </c>
      <c r="J406" s="72">
        <v>6</v>
      </c>
      <c r="K406" s="80">
        <f t="shared" si="13"/>
        <v>269</v>
      </c>
    </row>
    <row r="407" spans="1:11">
      <c r="A407" s="101"/>
      <c r="B407" s="158">
        <v>1119</v>
      </c>
      <c r="C407" s="158">
        <v>375</v>
      </c>
      <c r="D407" s="72" t="s">
        <v>13</v>
      </c>
      <c r="E407" s="72">
        <v>123</v>
      </c>
      <c r="F407" s="72">
        <v>144</v>
      </c>
      <c r="G407" s="72">
        <v>10</v>
      </c>
      <c r="H407" s="72">
        <v>2</v>
      </c>
      <c r="I407" s="73">
        <f t="shared" si="12"/>
        <v>279</v>
      </c>
      <c r="J407" s="72">
        <v>6</v>
      </c>
      <c r="K407" s="80">
        <f t="shared" si="13"/>
        <v>285</v>
      </c>
    </row>
    <row r="408" spans="1:11">
      <c r="A408" s="101"/>
      <c r="B408" s="158">
        <v>1119</v>
      </c>
      <c r="C408" s="158">
        <v>376</v>
      </c>
      <c r="D408" s="72" t="s">
        <v>64</v>
      </c>
      <c r="E408" s="72">
        <v>118</v>
      </c>
      <c r="F408" s="72">
        <v>140</v>
      </c>
      <c r="G408" s="72">
        <v>11</v>
      </c>
      <c r="H408" s="72">
        <v>5</v>
      </c>
      <c r="I408" s="73">
        <f t="shared" si="12"/>
        <v>274</v>
      </c>
      <c r="J408" s="72">
        <v>3</v>
      </c>
      <c r="K408" s="80">
        <f t="shared" si="13"/>
        <v>277</v>
      </c>
    </row>
    <row r="409" spans="1:11">
      <c r="A409" s="101"/>
      <c r="B409" s="158">
        <v>1119</v>
      </c>
      <c r="C409" s="158">
        <v>377</v>
      </c>
      <c r="D409" s="72" t="s">
        <v>152</v>
      </c>
      <c r="E409" s="72">
        <v>120</v>
      </c>
      <c r="F409" s="72">
        <v>168</v>
      </c>
      <c r="G409" s="72">
        <v>9</v>
      </c>
      <c r="H409" s="72">
        <v>3</v>
      </c>
      <c r="I409" s="73">
        <f t="shared" si="12"/>
        <v>300</v>
      </c>
      <c r="J409" s="72">
        <v>8</v>
      </c>
      <c r="K409" s="80">
        <f t="shared" si="13"/>
        <v>308</v>
      </c>
    </row>
    <row r="410" spans="1:11">
      <c r="A410" s="101"/>
      <c r="B410" s="158">
        <v>1120</v>
      </c>
      <c r="C410" s="158">
        <v>378</v>
      </c>
      <c r="D410" s="72" t="s">
        <v>13</v>
      </c>
      <c r="E410" s="72">
        <v>138</v>
      </c>
      <c r="F410" s="72">
        <v>177</v>
      </c>
      <c r="G410" s="72">
        <v>11</v>
      </c>
      <c r="H410" s="72">
        <v>6</v>
      </c>
      <c r="I410" s="73">
        <f t="shared" si="12"/>
        <v>332</v>
      </c>
      <c r="J410" s="72">
        <v>9</v>
      </c>
      <c r="K410" s="80">
        <f t="shared" si="13"/>
        <v>341</v>
      </c>
    </row>
    <row r="411" spans="1:11">
      <c r="A411" s="101"/>
      <c r="B411" s="158">
        <v>1120</v>
      </c>
      <c r="C411" s="158">
        <v>379</v>
      </c>
      <c r="D411" s="72" t="s">
        <v>15</v>
      </c>
      <c r="E411" s="72">
        <v>138</v>
      </c>
      <c r="F411" s="72">
        <v>190</v>
      </c>
      <c r="G411" s="72">
        <v>14</v>
      </c>
      <c r="H411" s="72">
        <v>5</v>
      </c>
      <c r="I411" s="73">
        <f t="shared" si="12"/>
        <v>347</v>
      </c>
      <c r="J411" s="72">
        <v>14</v>
      </c>
      <c r="K411" s="80">
        <f t="shared" si="13"/>
        <v>361</v>
      </c>
    </row>
    <row r="412" spans="1:11">
      <c r="A412" s="101"/>
      <c r="B412" s="158">
        <v>1121</v>
      </c>
      <c r="C412" s="158"/>
      <c r="D412" s="72" t="s">
        <v>13</v>
      </c>
      <c r="E412" s="72">
        <v>79</v>
      </c>
      <c r="F412" s="72">
        <v>135</v>
      </c>
      <c r="G412" s="72">
        <v>22</v>
      </c>
      <c r="H412" s="72">
        <v>5</v>
      </c>
      <c r="I412" s="73">
        <f t="shared" si="12"/>
        <v>241</v>
      </c>
      <c r="J412" s="72">
        <v>8</v>
      </c>
      <c r="K412" s="80">
        <f t="shared" si="13"/>
        <v>249</v>
      </c>
    </row>
    <row r="413" spans="1:11">
      <c r="A413" s="101"/>
      <c r="B413" s="158">
        <v>1121</v>
      </c>
      <c r="C413" s="158">
        <v>380</v>
      </c>
      <c r="D413" s="72" t="s">
        <v>15</v>
      </c>
      <c r="E413" s="72">
        <v>82</v>
      </c>
      <c r="F413" s="72">
        <v>124</v>
      </c>
      <c r="G413" s="72">
        <v>17</v>
      </c>
      <c r="H413" s="72">
        <v>4</v>
      </c>
      <c r="I413" s="73">
        <f t="shared" si="12"/>
        <v>227</v>
      </c>
      <c r="J413" s="72">
        <v>2</v>
      </c>
      <c r="K413" s="80">
        <f t="shared" si="13"/>
        <v>229</v>
      </c>
    </row>
    <row r="414" spans="1:11">
      <c r="A414" s="101"/>
      <c r="B414" s="158">
        <v>1122</v>
      </c>
      <c r="C414" s="158">
        <v>384</v>
      </c>
      <c r="D414" s="72" t="s">
        <v>13</v>
      </c>
      <c r="E414" s="72">
        <v>141</v>
      </c>
      <c r="F414" s="72">
        <v>115</v>
      </c>
      <c r="G414" s="72">
        <v>10</v>
      </c>
      <c r="H414" s="72">
        <v>0</v>
      </c>
      <c r="I414" s="73">
        <f t="shared" si="12"/>
        <v>266</v>
      </c>
      <c r="J414" s="72">
        <v>8</v>
      </c>
      <c r="K414" s="80">
        <f t="shared" si="13"/>
        <v>274</v>
      </c>
    </row>
    <row r="415" spans="1:11">
      <c r="A415" s="101"/>
      <c r="B415" s="158">
        <v>1122</v>
      </c>
      <c r="C415" s="158">
        <v>383</v>
      </c>
      <c r="D415" s="72" t="s">
        <v>64</v>
      </c>
      <c r="E415" s="72">
        <v>119</v>
      </c>
      <c r="F415" s="72">
        <v>129</v>
      </c>
      <c r="G415" s="72">
        <v>14</v>
      </c>
      <c r="H415" s="72">
        <v>2</v>
      </c>
      <c r="I415" s="73">
        <f t="shared" si="12"/>
        <v>264</v>
      </c>
      <c r="J415" s="72">
        <v>8</v>
      </c>
      <c r="K415" s="80">
        <f t="shared" si="13"/>
        <v>272</v>
      </c>
    </row>
    <row r="416" spans="1:11">
      <c r="A416" s="101"/>
      <c r="B416" s="158">
        <v>1122</v>
      </c>
      <c r="C416" s="158">
        <v>381</v>
      </c>
      <c r="D416" s="72" t="s">
        <v>152</v>
      </c>
      <c r="E416" s="72">
        <v>140</v>
      </c>
      <c r="F416" s="72">
        <v>134</v>
      </c>
      <c r="G416" s="72">
        <v>9</v>
      </c>
      <c r="H416" s="72">
        <v>2</v>
      </c>
      <c r="I416" s="73">
        <f t="shared" si="12"/>
        <v>285</v>
      </c>
      <c r="J416" s="72">
        <v>9</v>
      </c>
      <c r="K416" s="80">
        <f t="shared" si="13"/>
        <v>294</v>
      </c>
    </row>
    <row r="417" spans="1:11">
      <c r="A417" s="101"/>
      <c r="B417" s="158">
        <v>1122</v>
      </c>
      <c r="C417" s="158">
        <v>382</v>
      </c>
      <c r="D417" s="72" t="s">
        <v>268</v>
      </c>
      <c r="E417" s="72">
        <v>157</v>
      </c>
      <c r="F417" s="72">
        <v>127</v>
      </c>
      <c r="G417" s="72">
        <v>10</v>
      </c>
      <c r="H417" s="72">
        <v>1</v>
      </c>
      <c r="I417" s="73">
        <f t="shared" si="12"/>
        <v>295</v>
      </c>
      <c r="J417" s="72">
        <v>6</v>
      </c>
      <c r="K417" s="80">
        <f t="shared" si="13"/>
        <v>301</v>
      </c>
    </row>
    <row r="418" spans="1:11">
      <c r="A418" s="101"/>
      <c r="B418" s="158">
        <v>1123</v>
      </c>
      <c r="C418" s="158"/>
      <c r="D418" s="72" t="s">
        <v>13</v>
      </c>
      <c r="E418" s="72">
        <v>104</v>
      </c>
      <c r="F418" s="72">
        <v>168</v>
      </c>
      <c r="G418" s="72">
        <v>7</v>
      </c>
      <c r="H418" s="72">
        <v>4</v>
      </c>
      <c r="I418" s="73">
        <f t="shared" si="12"/>
        <v>283</v>
      </c>
      <c r="J418" s="72">
        <v>7</v>
      </c>
      <c r="K418" s="80">
        <f t="shared" si="13"/>
        <v>290</v>
      </c>
    </row>
    <row r="419" spans="1:11">
      <c r="A419" s="101"/>
      <c r="B419" s="158">
        <v>1123</v>
      </c>
      <c r="C419" s="158"/>
      <c r="D419" s="72" t="s">
        <v>64</v>
      </c>
      <c r="E419" s="72">
        <v>96</v>
      </c>
      <c r="F419" s="72">
        <v>149</v>
      </c>
      <c r="G419" s="72">
        <v>4</v>
      </c>
      <c r="H419" s="72">
        <v>1</v>
      </c>
      <c r="I419" s="73">
        <f t="shared" si="12"/>
        <v>250</v>
      </c>
      <c r="J419" s="72">
        <v>32</v>
      </c>
      <c r="K419" s="80">
        <f t="shared" si="13"/>
        <v>282</v>
      </c>
    </row>
    <row r="420" spans="1:11">
      <c r="A420" s="101"/>
      <c r="B420" s="158">
        <v>1123</v>
      </c>
      <c r="C420" s="158">
        <v>385</v>
      </c>
      <c r="D420" s="72" t="s">
        <v>152</v>
      </c>
      <c r="E420" s="72">
        <v>110</v>
      </c>
      <c r="F420" s="72">
        <v>157</v>
      </c>
      <c r="G420" s="72">
        <v>6</v>
      </c>
      <c r="H420" s="72">
        <v>4</v>
      </c>
      <c r="I420" s="73">
        <f t="shared" si="12"/>
        <v>277</v>
      </c>
      <c r="J420" s="72">
        <v>4</v>
      </c>
      <c r="K420" s="80">
        <f t="shared" si="13"/>
        <v>281</v>
      </c>
    </row>
    <row r="421" spans="1:11">
      <c r="A421" s="101"/>
      <c r="B421" s="158">
        <v>1124</v>
      </c>
      <c r="C421" s="158">
        <v>387</v>
      </c>
      <c r="D421" s="72" t="s">
        <v>13</v>
      </c>
      <c r="E421" s="72">
        <v>90</v>
      </c>
      <c r="F421" s="72">
        <v>104</v>
      </c>
      <c r="G421" s="72">
        <v>8</v>
      </c>
      <c r="H421" s="72">
        <v>7</v>
      </c>
      <c r="I421" s="73">
        <f t="shared" si="12"/>
        <v>209</v>
      </c>
      <c r="J421" s="72">
        <v>11</v>
      </c>
      <c r="K421" s="80">
        <f t="shared" si="13"/>
        <v>220</v>
      </c>
    </row>
    <row r="422" spans="1:11">
      <c r="A422" s="101"/>
      <c r="B422" s="158">
        <v>1124</v>
      </c>
      <c r="C422" s="158">
        <v>386</v>
      </c>
      <c r="D422" s="72" t="s">
        <v>15</v>
      </c>
      <c r="E422" s="72">
        <v>77</v>
      </c>
      <c r="F422" s="72">
        <v>162</v>
      </c>
      <c r="G422" s="72">
        <v>5</v>
      </c>
      <c r="H422" s="72">
        <v>5</v>
      </c>
      <c r="I422" s="73">
        <f t="shared" si="12"/>
        <v>249</v>
      </c>
      <c r="J422" s="72">
        <v>5</v>
      </c>
      <c r="K422" s="80">
        <f t="shared" si="13"/>
        <v>254</v>
      </c>
    </row>
    <row r="423" spans="1:11">
      <c r="A423" s="101"/>
      <c r="B423" s="158">
        <v>1125</v>
      </c>
      <c r="C423" s="158">
        <v>388</v>
      </c>
      <c r="D423" s="72" t="s">
        <v>13</v>
      </c>
      <c r="E423" s="72">
        <v>61</v>
      </c>
      <c r="F423" s="72">
        <v>105</v>
      </c>
      <c r="G423" s="72">
        <v>4</v>
      </c>
      <c r="H423" s="72">
        <v>0</v>
      </c>
      <c r="I423" s="73">
        <f t="shared" si="12"/>
        <v>170</v>
      </c>
      <c r="J423" s="72">
        <v>2</v>
      </c>
      <c r="K423" s="80">
        <f t="shared" si="13"/>
        <v>172</v>
      </c>
    </row>
    <row r="424" spans="1:11">
      <c r="A424" s="101"/>
      <c r="B424" s="158">
        <v>1126</v>
      </c>
      <c r="C424" s="158">
        <v>389</v>
      </c>
      <c r="D424" s="72" t="s">
        <v>13</v>
      </c>
      <c r="E424" s="72">
        <v>23</v>
      </c>
      <c r="F424" s="72">
        <v>82</v>
      </c>
      <c r="G424" s="72">
        <v>0</v>
      </c>
      <c r="H424" s="72">
        <v>2</v>
      </c>
      <c r="I424" s="73">
        <f t="shared" si="12"/>
        <v>107</v>
      </c>
      <c r="J424" s="72">
        <v>2</v>
      </c>
      <c r="K424" s="80">
        <f t="shared" si="13"/>
        <v>109</v>
      </c>
    </row>
    <row r="425" spans="1:11">
      <c r="A425" s="101"/>
      <c r="B425" s="158">
        <v>1127</v>
      </c>
      <c r="C425" s="158"/>
      <c r="D425" s="72" t="s">
        <v>13</v>
      </c>
      <c r="E425" s="72">
        <v>91</v>
      </c>
      <c r="F425" s="72">
        <v>148</v>
      </c>
      <c r="G425" s="72">
        <v>14</v>
      </c>
      <c r="H425" s="72">
        <v>3</v>
      </c>
      <c r="I425" s="73">
        <v>256</v>
      </c>
      <c r="J425" s="72">
        <v>10</v>
      </c>
      <c r="K425" s="80">
        <f t="shared" si="13"/>
        <v>266</v>
      </c>
    </row>
    <row r="426" spans="1:11">
      <c r="A426" s="101"/>
      <c r="B426" s="158">
        <v>1128</v>
      </c>
      <c r="C426" s="158">
        <v>390</v>
      </c>
      <c r="D426" s="72" t="s">
        <v>13</v>
      </c>
      <c r="E426" s="72">
        <v>13</v>
      </c>
      <c r="F426" s="72">
        <v>44</v>
      </c>
      <c r="G426" s="72">
        <v>3</v>
      </c>
      <c r="H426" s="72">
        <v>1</v>
      </c>
      <c r="I426" s="73">
        <f t="shared" ref="I426:I438" si="14">SUM(E426:H426)</f>
        <v>61</v>
      </c>
      <c r="J426" s="72">
        <v>0</v>
      </c>
      <c r="K426" s="80">
        <f t="shared" si="13"/>
        <v>61</v>
      </c>
    </row>
    <row r="427" spans="1:11">
      <c r="A427" s="101"/>
      <c r="B427" s="158">
        <v>1129</v>
      </c>
      <c r="C427" s="158">
        <v>391</v>
      </c>
      <c r="D427" s="72" t="s">
        <v>13</v>
      </c>
      <c r="E427" s="72">
        <v>6</v>
      </c>
      <c r="F427" s="72">
        <v>50</v>
      </c>
      <c r="G427" s="72">
        <v>0</v>
      </c>
      <c r="H427" s="72">
        <v>1</v>
      </c>
      <c r="I427" s="73">
        <f t="shared" si="14"/>
        <v>57</v>
      </c>
      <c r="J427" s="72">
        <v>2</v>
      </c>
      <c r="K427" s="80">
        <f t="shared" si="13"/>
        <v>59</v>
      </c>
    </row>
    <row r="428" spans="1:11">
      <c r="A428" s="101"/>
      <c r="B428" s="158">
        <v>1130</v>
      </c>
      <c r="C428" s="158">
        <v>392</v>
      </c>
      <c r="D428" s="72" t="s">
        <v>13</v>
      </c>
      <c r="E428" s="72">
        <v>85</v>
      </c>
      <c r="F428" s="72">
        <v>198</v>
      </c>
      <c r="G428" s="72">
        <v>8</v>
      </c>
      <c r="H428" s="72">
        <v>0</v>
      </c>
      <c r="I428" s="73">
        <f t="shared" si="14"/>
        <v>291</v>
      </c>
      <c r="J428" s="72">
        <v>11</v>
      </c>
      <c r="K428" s="80">
        <f t="shared" si="13"/>
        <v>302</v>
      </c>
    </row>
    <row r="429" spans="1:11">
      <c r="A429" s="101"/>
      <c r="B429" s="158">
        <v>1131</v>
      </c>
      <c r="C429" s="158">
        <v>393</v>
      </c>
      <c r="D429" s="72" t="s">
        <v>13</v>
      </c>
      <c r="E429" s="72">
        <v>27</v>
      </c>
      <c r="F429" s="72">
        <v>113</v>
      </c>
      <c r="G429" s="72">
        <v>0</v>
      </c>
      <c r="H429" s="72">
        <v>0</v>
      </c>
      <c r="I429" s="73">
        <f t="shared" si="14"/>
        <v>140</v>
      </c>
      <c r="J429" s="72">
        <v>2</v>
      </c>
      <c r="K429" s="80">
        <f t="shared" si="13"/>
        <v>142</v>
      </c>
    </row>
    <row r="430" spans="1:11">
      <c r="A430" s="101"/>
      <c r="B430" s="158">
        <v>1132</v>
      </c>
      <c r="C430" s="158">
        <v>394</v>
      </c>
      <c r="D430" s="72" t="s">
        <v>13</v>
      </c>
      <c r="E430" s="72">
        <v>24</v>
      </c>
      <c r="F430" s="72">
        <v>94</v>
      </c>
      <c r="G430" s="72">
        <v>0</v>
      </c>
      <c r="H430" s="72">
        <v>1</v>
      </c>
      <c r="I430" s="73">
        <f t="shared" si="14"/>
        <v>119</v>
      </c>
      <c r="J430" s="72">
        <v>8</v>
      </c>
      <c r="K430" s="80">
        <f t="shared" si="13"/>
        <v>127</v>
      </c>
    </row>
    <row r="431" spans="1:11">
      <c r="A431" s="101"/>
      <c r="B431" s="158">
        <v>1133</v>
      </c>
      <c r="C431" s="158">
        <v>395</v>
      </c>
      <c r="D431" s="72" t="s">
        <v>13</v>
      </c>
      <c r="E431" s="72">
        <v>192</v>
      </c>
      <c r="F431" s="72">
        <v>245</v>
      </c>
      <c r="G431" s="72">
        <v>26</v>
      </c>
      <c r="H431" s="72">
        <v>3</v>
      </c>
      <c r="I431" s="73">
        <f t="shared" si="14"/>
        <v>466</v>
      </c>
      <c r="J431" s="72">
        <v>12</v>
      </c>
      <c r="K431" s="80">
        <f t="shared" si="13"/>
        <v>478</v>
      </c>
    </row>
    <row r="432" spans="1:11">
      <c r="A432" s="101"/>
      <c r="B432" s="158">
        <v>1134</v>
      </c>
      <c r="C432" s="158">
        <v>396</v>
      </c>
      <c r="D432" s="72" t="s">
        <v>13</v>
      </c>
      <c r="E432" s="72">
        <v>94</v>
      </c>
      <c r="F432" s="72">
        <v>132</v>
      </c>
      <c r="G432" s="72">
        <v>5</v>
      </c>
      <c r="H432" s="72">
        <v>0</v>
      </c>
      <c r="I432" s="73">
        <f t="shared" si="14"/>
        <v>231</v>
      </c>
      <c r="J432" s="72">
        <v>7</v>
      </c>
      <c r="K432" s="80">
        <f t="shared" si="13"/>
        <v>238</v>
      </c>
    </row>
    <row r="433" spans="1:11">
      <c r="A433" s="101" t="s">
        <v>286</v>
      </c>
      <c r="B433" s="158">
        <v>1135</v>
      </c>
      <c r="C433" s="158">
        <v>397</v>
      </c>
      <c r="D433" s="72" t="s">
        <v>13</v>
      </c>
      <c r="E433" s="72">
        <v>81</v>
      </c>
      <c r="F433" s="72">
        <v>186</v>
      </c>
      <c r="G433" s="72">
        <v>13</v>
      </c>
      <c r="H433" s="72">
        <v>3</v>
      </c>
      <c r="I433" s="73">
        <f t="shared" si="14"/>
        <v>283</v>
      </c>
      <c r="J433" s="72">
        <v>5</v>
      </c>
      <c r="K433" s="80">
        <f t="shared" si="13"/>
        <v>288</v>
      </c>
    </row>
    <row r="434" spans="1:11">
      <c r="A434" s="101"/>
      <c r="B434" s="158">
        <v>1136</v>
      </c>
      <c r="C434" s="158">
        <v>398</v>
      </c>
      <c r="D434" s="72" t="s">
        <v>13</v>
      </c>
      <c r="E434" s="72">
        <v>79</v>
      </c>
      <c r="F434" s="72">
        <v>120</v>
      </c>
      <c r="G434" s="72">
        <v>8</v>
      </c>
      <c r="H434" s="72">
        <v>0</v>
      </c>
      <c r="I434" s="73">
        <f t="shared" si="14"/>
        <v>207</v>
      </c>
      <c r="J434" s="72">
        <v>7</v>
      </c>
      <c r="K434" s="80">
        <f t="shared" si="13"/>
        <v>214</v>
      </c>
    </row>
    <row r="435" spans="1:11">
      <c r="A435" s="101"/>
      <c r="B435" s="158">
        <v>1136</v>
      </c>
      <c r="C435" s="158">
        <v>399</v>
      </c>
      <c r="D435" s="72" t="s">
        <v>15</v>
      </c>
      <c r="E435" s="72">
        <v>89</v>
      </c>
      <c r="F435" s="72">
        <v>115</v>
      </c>
      <c r="G435" s="72">
        <v>13</v>
      </c>
      <c r="H435" s="72">
        <v>7</v>
      </c>
      <c r="I435" s="73">
        <f t="shared" si="14"/>
        <v>224</v>
      </c>
      <c r="J435" s="72">
        <v>7</v>
      </c>
      <c r="K435" s="80">
        <f t="shared" si="13"/>
        <v>231</v>
      </c>
    </row>
    <row r="436" spans="1:11">
      <c r="A436" s="101"/>
      <c r="B436" s="158">
        <v>1137</v>
      </c>
      <c r="C436" s="158">
        <v>401</v>
      </c>
      <c r="D436" s="72" t="s">
        <v>13</v>
      </c>
      <c r="E436" s="72">
        <v>92</v>
      </c>
      <c r="F436" s="72">
        <v>94</v>
      </c>
      <c r="G436" s="72">
        <v>10</v>
      </c>
      <c r="H436" s="72">
        <v>2</v>
      </c>
      <c r="I436" s="73">
        <f t="shared" si="14"/>
        <v>198</v>
      </c>
      <c r="J436" s="72">
        <v>15</v>
      </c>
      <c r="K436" s="80">
        <f t="shared" si="13"/>
        <v>213</v>
      </c>
    </row>
    <row r="437" spans="1:11">
      <c r="A437" s="101"/>
      <c r="B437" s="158">
        <v>1137</v>
      </c>
      <c r="C437" s="158">
        <v>400</v>
      </c>
      <c r="D437" s="72" t="s">
        <v>15</v>
      </c>
      <c r="E437" s="72">
        <v>102</v>
      </c>
      <c r="F437" s="72">
        <v>116</v>
      </c>
      <c r="G437" s="72">
        <v>11</v>
      </c>
      <c r="H437" s="72">
        <v>3</v>
      </c>
      <c r="I437" s="73">
        <f t="shared" si="14"/>
        <v>232</v>
      </c>
      <c r="J437" s="72">
        <v>17</v>
      </c>
      <c r="K437" s="80">
        <f t="shared" si="13"/>
        <v>249</v>
      </c>
    </row>
    <row r="438" spans="1:11" ht="13.5" thickBot="1">
      <c r="A438" s="101"/>
      <c r="B438" s="158">
        <v>1138</v>
      </c>
      <c r="C438" s="158">
        <v>402</v>
      </c>
      <c r="D438" s="72" t="s">
        <v>13</v>
      </c>
      <c r="E438" s="72">
        <v>3</v>
      </c>
      <c r="F438" s="72">
        <v>37</v>
      </c>
      <c r="G438" s="72">
        <v>0</v>
      </c>
      <c r="H438" s="72">
        <v>0</v>
      </c>
      <c r="I438" s="73">
        <f t="shared" si="14"/>
        <v>40</v>
      </c>
      <c r="J438" s="72">
        <v>0</v>
      </c>
      <c r="K438" s="80">
        <f t="shared" si="13"/>
        <v>40</v>
      </c>
    </row>
    <row r="439" spans="1:11" ht="13.5" thickBot="1">
      <c r="A439" s="295"/>
      <c r="B439" s="305" t="s">
        <v>19</v>
      </c>
      <c r="C439" s="305"/>
      <c r="D439" s="306"/>
      <c r="E439" s="84">
        <f t="shared" ref="E439:K439" si="15">SUM(E13:E438)</f>
        <v>49126</v>
      </c>
      <c r="F439" s="84">
        <f t="shared" si="15"/>
        <v>58293</v>
      </c>
      <c r="G439" s="84">
        <f t="shared" si="15"/>
        <v>8543</v>
      </c>
      <c r="H439" s="84">
        <f t="shared" si="15"/>
        <v>1199</v>
      </c>
      <c r="I439" s="84">
        <f t="shared" si="15"/>
        <v>117161</v>
      </c>
      <c r="J439" s="84">
        <f t="shared" si="15"/>
        <v>2473</v>
      </c>
      <c r="K439" s="84">
        <f t="shared" si="15"/>
        <v>119634</v>
      </c>
    </row>
    <row r="440" spans="1:11">
      <c r="A440" s="299"/>
      <c r="B440" s="83"/>
      <c r="C440" s="83"/>
      <c r="D440" s="83"/>
      <c r="E440" s="83"/>
      <c r="F440" s="83"/>
      <c r="G440" s="83"/>
      <c r="H440" s="83"/>
      <c r="I440" s="83"/>
      <c r="J440" s="83"/>
      <c r="K440" s="83"/>
    </row>
    <row r="441" spans="1:11">
      <c r="A441" s="299"/>
      <c r="B441" s="83"/>
      <c r="C441" s="83"/>
      <c r="D441" s="83"/>
      <c r="E441" s="83"/>
      <c r="F441" s="83"/>
      <c r="G441" s="83"/>
      <c r="H441" s="83"/>
      <c r="I441" s="83"/>
      <c r="J441" s="83"/>
      <c r="K441" s="83"/>
    </row>
    <row r="442" spans="1:11">
      <c r="A442" s="299"/>
      <c r="B442" s="83"/>
      <c r="C442" s="83"/>
      <c r="D442" s="83"/>
      <c r="E442" s="83"/>
      <c r="F442" s="83"/>
      <c r="G442" s="83"/>
      <c r="H442" s="83"/>
      <c r="I442" s="83"/>
      <c r="J442" s="83"/>
      <c r="K442" s="83"/>
    </row>
    <row r="443" spans="1:11">
      <c r="A443" s="299"/>
      <c r="B443" s="83"/>
      <c r="C443" s="83"/>
      <c r="D443" s="83"/>
      <c r="E443" s="83"/>
      <c r="F443" s="83"/>
      <c r="G443" s="83"/>
      <c r="H443" s="83"/>
      <c r="I443" s="83"/>
      <c r="J443" s="83"/>
      <c r="K443" s="83"/>
    </row>
    <row r="444" spans="1:11">
      <c r="A444" s="299"/>
      <c r="B444" s="83"/>
      <c r="C444" s="83"/>
      <c r="D444" s="83"/>
      <c r="E444" s="83"/>
      <c r="F444" s="83"/>
      <c r="G444" s="83"/>
      <c r="H444" s="83"/>
      <c r="I444" s="83"/>
      <c r="J444" s="83"/>
      <c r="K444" s="83"/>
    </row>
    <row r="445" spans="1:11">
      <c r="A445" s="299"/>
      <c r="B445" s="83"/>
      <c r="C445" s="83"/>
      <c r="D445" s="83"/>
      <c r="E445" s="83"/>
      <c r="F445" s="83"/>
      <c r="G445" s="83"/>
      <c r="H445" s="83"/>
      <c r="I445" s="83"/>
      <c r="J445" s="83"/>
      <c r="K445" s="83"/>
    </row>
    <row r="446" spans="1:11">
      <c r="A446" s="299"/>
      <c r="B446" s="83"/>
      <c r="C446" s="83"/>
      <c r="D446" s="83"/>
      <c r="E446" s="83"/>
      <c r="F446" s="83"/>
      <c r="G446" s="83"/>
      <c r="H446" s="83"/>
      <c r="I446" s="83"/>
      <c r="J446" s="83"/>
      <c r="K446" s="83"/>
    </row>
    <row r="447" spans="1:11">
      <c r="A447" s="299"/>
      <c r="B447" s="83"/>
      <c r="C447" s="83"/>
      <c r="D447" s="83"/>
      <c r="E447" s="83"/>
      <c r="F447" s="83"/>
      <c r="G447" s="83"/>
      <c r="H447" s="83"/>
      <c r="I447" s="83"/>
      <c r="J447" s="83"/>
      <c r="K447" s="83"/>
    </row>
    <row r="448" spans="1:11">
      <c r="A448" s="299"/>
      <c r="B448" s="83"/>
      <c r="C448" s="83"/>
      <c r="D448" s="83"/>
      <c r="E448" s="83"/>
      <c r="F448" s="83"/>
      <c r="G448" s="83"/>
      <c r="H448" s="83"/>
      <c r="I448" s="83"/>
      <c r="J448" s="83"/>
      <c r="K448" s="83"/>
    </row>
    <row r="449" spans="1:11">
      <c r="A449" s="299"/>
      <c r="B449" s="83"/>
      <c r="C449" s="83"/>
      <c r="D449" s="83"/>
      <c r="E449" s="83"/>
      <c r="F449" s="83"/>
      <c r="G449" s="83"/>
      <c r="H449" s="83"/>
      <c r="I449" s="83"/>
      <c r="J449" s="83"/>
      <c r="K449" s="83"/>
    </row>
    <row r="450" spans="1:11">
      <c r="A450" s="299"/>
      <c r="B450" s="83"/>
      <c r="C450" s="83"/>
      <c r="D450" s="83"/>
      <c r="E450" s="83"/>
      <c r="F450" s="83"/>
      <c r="G450" s="83"/>
      <c r="H450" s="83"/>
      <c r="I450" s="83"/>
      <c r="J450" s="83"/>
      <c r="K450" s="83"/>
    </row>
    <row r="451" spans="1:11">
      <c r="A451" s="299"/>
      <c r="B451" s="83"/>
      <c r="C451" s="83"/>
      <c r="D451" s="83"/>
      <c r="E451" s="83"/>
      <c r="F451" s="83"/>
      <c r="G451" s="83"/>
      <c r="H451" s="83"/>
      <c r="I451" s="83"/>
      <c r="J451" s="83"/>
      <c r="K451" s="83"/>
    </row>
    <row r="452" spans="1:11">
      <c r="A452" s="299"/>
      <c r="B452" s="83"/>
      <c r="C452" s="83"/>
      <c r="D452" s="83"/>
      <c r="E452" s="83"/>
      <c r="F452" s="83"/>
      <c r="G452" s="83"/>
      <c r="H452" s="83"/>
      <c r="I452" s="83"/>
      <c r="J452" s="83"/>
      <c r="K452" s="83"/>
    </row>
    <row r="453" spans="1:11">
      <c r="A453" s="299"/>
      <c r="B453" s="83"/>
      <c r="C453" s="83"/>
      <c r="D453" s="83"/>
      <c r="E453" s="83"/>
      <c r="F453" s="83"/>
      <c r="G453" s="83"/>
      <c r="H453" s="83"/>
      <c r="I453" s="83"/>
      <c r="J453" s="83"/>
      <c r="K453" s="83"/>
    </row>
    <row r="454" spans="1:11">
      <c r="A454" s="299"/>
      <c r="B454" s="83"/>
      <c r="C454" s="83"/>
      <c r="D454" s="83"/>
      <c r="E454" s="83"/>
      <c r="F454" s="83"/>
      <c r="G454" s="83"/>
      <c r="H454" s="83"/>
      <c r="I454" s="83"/>
      <c r="J454" s="83"/>
      <c r="K454" s="83"/>
    </row>
    <row r="455" spans="1:11">
      <c r="A455" s="299"/>
      <c r="B455" s="83"/>
      <c r="C455" s="83"/>
      <c r="D455" s="83"/>
      <c r="E455" s="83"/>
      <c r="F455" s="83"/>
      <c r="G455" s="83"/>
      <c r="H455" s="83"/>
      <c r="I455" s="83"/>
      <c r="J455" s="83"/>
      <c r="K455" s="83"/>
    </row>
    <row r="456" spans="1:11">
      <c r="A456" s="299"/>
      <c r="B456" s="83"/>
      <c r="C456" s="83"/>
      <c r="D456" s="83"/>
      <c r="E456" s="83"/>
      <c r="F456" s="83"/>
      <c r="G456" s="83"/>
      <c r="H456" s="83"/>
      <c r="I456" s="83"/>
      <c r="J456" s="83"/>
      <c r="K456" s="83"/>
    </row>
    <row r="457" spans="1:11">
      <c r="A457" s="299"/>
      <c r="B457" s="83"/>
      <c r="C457" s="83"/>
      <c r="D457" s="83"/>
      <c r="E457" s="83"/>
      <c r="F457" s="83"/>
      <c r="G457" s="83"/>
      <c r="H457" s="83"/>
      <c r="I457" s="83"/>
      <c r="J457" s="83"/>
      <c r="K457" s="83"/>
    </row>
    <row r="458" spans="1:11">
      <c r="A458" s="299"/>
      <c r="B458" s="83"/>
      <c r="C458" s="83"/>
      <c r="D458" s="83"/>
      <c r="E458" s="83"/>
      <c r="F458" s="83"/>
      <c r="G458" s="83"/>
      <c r="H458" s="83"/>
      <c r="I458" s="83"/>
      <c r="J458" s="83"/>
      <c r="K458" s="83"/>
    </row>
    <row r="459" spans="1:11">
      <c r="A459" s="299"/>
      <c r="B459" s="83"/>
      <c r="C459" s="83"/>
      <c r="D459" s="83"/>
      <c r="E459" s="83"/>
      <c r="F459" s="83"/>
      <c r="G459" s="83"/>
      <c r="H459" s="83"/>
      <c r="I459" s="83"/>
      <c r="J459" s="83"/>
      <c r="K459" s="83"/>
    </row>
    <row r="460" spans="1:11">
      <c r="A460" s="299"/>
      <c r="B460" s="83"/>
      <c r="C460" s="83"/>
      <c r="D460" s="83"/>
      <c r="E460" s="83"/>
      <c r="F460" s="83"/>
      <c r="G460" s="83"/>
      <c r="H460" s="83"/>
      <c r="I460" s="83"/>
      <c r="J460" s="83"/>
      <c r="K460" s="83"/>
    </row>
    <row r="461" spans="1:11">
      <c r="A461" s="299"/>
      <c r="B461" s="83"/>
      <c r="C461" s="83"/>
      <c r="D461" s="83"/>
      <c r="E461" s="83"/>
      <c r="F461" s="83"/>
      <c r="G461" s="83"/>
      <c r="H461" s="83"/>
      <c r="I461" s="83"/>
      <c r="J461" s="83"/>
      <c r="K461" s="83"/>
    </row>
    <row r="462" spans="1:11">
      <c r="A462" s="299"/>
      <c r="B462" s="83"/>
      <c r="C462" s="83"/>
      <c r="D462" s="83"/>
      <c r="E462" s="83"/>
      <c r="F462" s="83"/>
      <c r="G462" s="83"/>
      <c r="H462" s="83"/>
      <c r="I462" s="83"/>
      <c r="J462" s="83"/>
      <c r="K462" s="83"/>
    </row>
    <row r="463" spans="1:11">
      <c r="A463" s="299"/>
      <c r="B463" s="83"/>
      <c r="C463" s="83"/>
      <c r="D463" s="83"/>
      <c r="E463" s="83"/>
      <c r="F463" s="83"/>
      <c r="G463" s="83"/>
      <c r="H463" s="83"/>
      <c r="I463" s="83"/>
      <c r="J463" s="83"/>
      <c r="K463" s="83"/>
    </row>
    <row r="464" spans="1:11">
      <c r="A464" s="299"/>
      <c r="B464" s="83"/>
      <c r="C464" s="83"/>
      <c r="D464" s="83"/>
      <c r="E464" s="83"/>
      <c r="F464" s="83"/>
      <c r="G464" s="83"/>
      <c r="H464" s="83"/>
      <c r="I464" s="83"/>
      <c r="J464" s="83"/>
      <c r="K464" s="83"/>
    </row>
    <row r="465" spans="1:11">
      <c r="A465" s="299"/>
      <c r="B465" s="83"/>
      <c r="C465" s="83"/>
      <c r="D465" s="83"/>
      <c r="E465" s="83"/>
      <c r="F465" s="83"/>
      <c r="G465" s="83"/>
      <c r="H465" s="83"/>
      <c r="I465" s="83"/>
      <c r="J465" s="83"/>
      <c r="K465" s="83"/>
    </row>
    <row r="466" spans="1:11">
      <c r="A466" s="299"/>
      <c r="B466" s="83"/>
      <c r="C466" s="83"/>
      <c r="D466" s="83"/>
      <c r="E466" s="83"/>
      <c r="F466" s="83"/>
      <c r="G466" s="83"/>
      <c r="H466" s="83"/>
      <c r="I466" s="83"/>
      <c r="J466" s="83"/>
      <c r="K466" s="83"/>
    </row>
    <row r="467" spans="1:11">
      <c r="A467" s="299"/>
      <c r="B467" s="83"/>
      <c r="C467" s="83"/>
      <c r="D467" s="83"/>
      <c r="E467" s="83"/>
      <c r="F467" s="83"/>
      <c r="G467" s="83"/>
      <c r="H467" s="83"/>
      <c r="I467" s="83"/>
      <c r="J467" s="83"/>
      <c r="K467" s="83"/>
    </row>
    <row r="468" spans="1:11">
      <c r="A468" s="299"/>
      <c r="B468" s="83"/>
      <c r="C468" s="83"/>
      <c r="D468" s="83"/>
      <c r="E468" s="83"/>
      <c r="F468" s="83"/>
      <c r="G468" s="83"/>
      <c r="H468" s="83"/>
      <c r="I468" s="83"/>
      <c r="J468" s="83"/>
      <c r="K468" s="83"/>
    </row>
    <row r="469" spans="1:11">
      <c r="A469" s="299"/>
      <c r="B469" s="83"/>
      <c r="C469" s="83"/>
      <c r="D469" s="83"/>
      <c r="E469" s="83"/>
      <c r="F469" s="83"/>
      <c r="G469" s="83"/>
      <c r="H469" s="83"/>
      <c r="I469" s="83"/>
      <c r="J469" s="83"/>
      <c r="K469" s="83"/>
    </row>
    <row r="470" spans="1:11">
      <c r="A470" s="299"/>
      <c r="B470" s="83"/>
      <c r="C470" s="83"/>
      <c r="D470" s="83"/>
      <c r="E470" s="83"/>
      <c r="F470" s="83"/>
      <c r="G470" s="83"/>
      <c r="H470" s="83"/>
      <c r="I470" s="83"/>
      <c r="J470" s="83"/>
      <c r="K470" s="83"/>
    </row>
    <row r="471" spans="1:11">
      <c r="A471" s="299"/>
      <c r="B471" s="83"/>
      <c r="C471" s="83"/>
      <c r="D471" s="83"/>
      <c r="E471" s="83"/>
      <c r="F471" s="83"/>
      <c r="G471" s="83"/>
      <c r="H471" s="83"/>
      <c r="I471" s="83"/>
      <c r="J471" s="83"/>
      <c r="K471" s="83"/>
    </row>
    <row r="472" spans="1:11">
      <c r="A472" s="299"/>
      <c r="B472" s="83"/>
      <c r="C472" s="83"/>
      <c r="D472" s="83"/>
      <c r="E472" s="83"/>
      <c r="F472" s="83"/>
      <c r="G472" s="83"/>
      <c r="H472" s="83"/>
      <c r="I472" s="83"/>
      <c r="J472" s="83"/>
      <c r="K472" s="83"/>
    </row>
    <row r="473" spans="1:11">
      <c r="A473" s="299"/>
      <c r="B473" s="83"/>
      <c r="C473" s="83"/>
      <c r="D473" s="83"/>
      <c r="E473" s="83"/>
      <c r="F473" s="83"/>
      <c r="G473" s="83"/>
      <c r="H473" s="83"/>
      <c r="I473" s="83"/>
      <c r="J473" s="83"/>
      <c r="K473" s="83"/>
    </row>
    <row r="474" spans="1:11">
      <c r="A474" s="299"/>
      <c r="B474" s="83"/>
      <c r="C474" s="83"/>
      <c r="D474" s="83"/>
      <c r="E474" s="83"/>
      <c r="F474" s="83"/>
      <c r="G474" s="83"/>
      <c r="H474" s="83"/>
      <c r="I474" s="83"/>
      <c r="J474" s="83"/>
      <c r="K474" s="83"/>
    </row>
    <row r="475" spans="1:11">
      <c r="A475" s="299"/>
      <c r="B475" s="83"/>
      <c r="C475" s="83"/>
      <c r="D475" s="83"/>
      <c r="E475" s="83"/>
      <c r="F475" s="83"/>
      <c r="G475" s="83"/>
      <c r="H475" s="83"/>
      <c r="I475" s="83"/>
      <c r="J475" s="83"/>
      <c r="K475" s="83"/>
    </row>
    <row r="476" spans="1:11">
      <c r="A476" s="299"/>
      <c r="B476" s="83"/>
      <c r="C476" s="83"/>
      <c r="D476" s="83"/>
      <c r="E476" s="83"/>
      <c r="F476" s="83"/>
      <c r="G476" s="83"/>
      <c r="H476" s="83"/>
      <c r="I476" s="83"/>
      <c r="J476" s="83"/>
      <c r="K476" s="83"/>
    </row>
    <row r="477" spans="1:11">
      <c r="A477" s="299"/>
      <c r="B477" s="83"/>
      <c r="C477" s="83"/>
      <c r="D477" s="83"/>
      <c r="E477" s="83"/>
      <c r="F477" s="83"/>
      <c r="G477" s="83"/>
      <c r="H477" s="83"/>
      <c r="I477" s="83"/>
      <c r="J477" s="83"/>
      <c r="K477" s="83"/>
    </row>
    <row r="478" spans="1:11">
      <c r="A478" s="299"/>
      <c r="B478" s="83"/>
      <c r="C478" s="83"/>
      <c r="D478" s="83"/>
      <c r="E478" s="83"/>
      <c r="F478" s="83"/>
      <c r="G478" s="83"/>
      <c r="H478" s="83"/>
      <c r="I478" s="83"/>
      <c r="J478" s="83"/>
      <c r="K478" s="83"/>
    </row>
    <row r="479" spans="1:11">
      <c r="A479" s="299"/>
      <c r="B479" s="83"/>
      <c r="C479" s="83"/>
      <c r="D479" s="83"/>
      <c r="E479" s="83"/>
      <c r="F479" s="83"/>
      <c r="G479" s="83"/>
      <c r="H479" s="83"/>
      <c r="I479" s="83"/>
      <c r="J479" s="83"/>
      <c r="K479" s="83"/>
    </row>
    <row r="480" spans="1:11">
      <c r="A480" s="299"/>
      <c r="B480" s="83"/>
      <c r="C480" s="83"/>
      <c r="D480" s="83"/>
      <c r="E480" s="83"/>
      <c r="F480" s="83"/>
      <c r="G480" s="83"/>
      <c r="H480" s="83"/>
      <c r="I480" s="83"/>
      <c r="J480" s="83"/>
      <c r="K480" s="83"/>
    </row>
    <row r="481" spans="1:11">
      <c r="A481" s="299"/>
      <c r="B481" s="83"/>
      <c r="C481" s="83"/>
      <c r="D481" s="83"/>
      <c r="E481" s="83"/>
      <c r="F481" s="83"/>
      <c r="G481" s="83"/>
      <c r="H481" s="83"/>
      <c r="I481" s="83"/>
      <c r="J481" s="83"/>
      <c r="K481" s="83"/>
    </row>
    <row r="482" spans="1:11">
      <c r="A482" s="299"/>
      <c r="B482" s="83"/>
      <c r="C482" s="83"/>
      <c r="D482" s="83"/>
      <c r="E482" s="83"/>
      <c r="F482" s="83"/>
      <c r="G482" s="83"/>
      <c r="H482" s="83"/>
      <c r="I482" s="83"/>
      <c r="J482" s="83"/>
      <c r="K482" s="83"/>
    </row>
    <row r="483" spans="1:11">
      <c r="A483" s="299"/>
      <c r="B483" s="83"/>
      <c r="C483" s="83"/>
      <c r="D483" s="83"/>
      <c r="E483" s="83"/>
      <c r="F483" s="83"/>
      <c r="G483" s="83"/>
      <c r="H483" s="83"/>
      <c r="I483" s="83"/>
      <c r="J483" s="83"/>
      <c r="K483" s="83"/>
    </row>
    <row r="484" spans="1:11">
      <c r="A484" s="299"/>
      <c r="B484" s="83"/>
      <c r="C484" s="83"/>
      <c r="D484" s="83"/>
      <c r="E484" s="83"/>
      <c r="F484" s="83"/>
      <c r="G484" s="83"/>
      <c r="H484" s="83"/>
      <c r="I484" s="83"/>
      <c r="J484" s="83"/>
      <c r="K484" s="83"/>
    </row>
    <row r="485" spans="1:11">
      <c r="A485" s="299"/>
      <c r="B485" s="83"/>
      <c r="C485" s="83"/>
      <c r="D485" s="83"/>
      <c r="E485" s="83"/>
      <c r="F485" s="83"/>
      <c r="G485" s="83"/>
      <c r="H485" s="83"/>
      <c r="I485" s="83"/>
      <c r="J485" s="83"/>
      <c r="K485" s="83"/>
    </row>
    <row r="486" spans="1:11">
      <c r="A486" s="299"/>
      <c r="B486" s="83"/>
      <c r="C486" s="83"/>
      <c r="D486" s="83"/>
      <c r="E486" s="83"/>
      <c r="F486" s="83"/>
      <c r="G486" s="83"/>
      <c r="H486" s="83"/>
      <c r="I486" s="83"/>
      <c r="J486" s="83"/>
      <c r="K486" s="83"/>
    </row>
    <row r="487" spans="1:11">
      <c r="A487" s="299"/>
      <c r="B487" s="83"/>
      <c r="C487" s="83"/>
      <c r="D487" s="83"/>
      <c r="E487" s="83"/>
      <c r="F487" s="83"/>
      <c r="G487" s="83"/>
      <c r="H487" s="83"/>
      <c r="I487" s="83"/>
      <c r="J487" s="83"/>
      <c r="K487" s="83"/>
    </row>
    <row r="488" spans="1:11">
      <c r="A488" s="299"/>
      <c r="B488" s="83"/>
      <c r="C488" s="83"/>
      <c r="D488" s="83"/>
      <c r="E488" s="83"/>
      <c r="F488" s="83"/>
      <c r="G488" s="83"/>
      <c r="H488" s="83"/>
      <c r="I488" s="83"/>
      <c r="J488" s="83"/>
      <c r="K488" s="83"/>
    </row>
    <row r="489" spans="1:11">
      <c r="A489" s="299"/>
      <c r="B489" s="83"/>
      <c r="C489" s="83"/>
      <c r="D489" s="83"/>
      <c r="E489" s="83"/>
      <c r="F489" s="83"/>
      <c r="G489" s="83"/>
      <c r="H489" s="83"/>
      <c r="I489" s="83"/>
      <c r="J489" s="83"/>
      <c r="K489" s="83"/>
    </row>
    <row r="490" spans="1:11">
      <c r="A490" s="299"/>
      <c r="B490" s="83"/>
      <c r="C490" s="83"/>
      <c r="D490" s="83"/>
      <c r="E490" s="83"/>
      <c r="F490" s="83"/>
      <c r="G490" s="83"/>
      <c r="H490" s="83"/>
      <c r="I490" s="83"/>
      <c r="J490" s="83"/>
      <c r="K490" s="83"/>
    </row>
    <row r="491" spans="1:11">
      <c r="A491" s="299"/>
      <c r="B491" s="83"/>
      <c r="C491" s="83"/>
      <c r="D491" s="83"/>
      <c r="E491" s="83"/>
      <c r="F491" s="83"/>
      <c r="G491" s="83"/>
      <c r="H491" s="83"/>
      <c r="I491" s="83"/>
      <c r="J491" s="83"/>
      <c r="K491" s="83"/>
    </row>
    <row r="492" spans="1:11">
      <c r="A492" s="299"/>
      <c r="B492" s="83"/>
      <c r="C492" s="83"/>
      <c r="D492" s="83"/>
      <c r="E492" s="83"/>
      <c r="F492" s="83"/>
      <c r="G492" s="83"/>
      <c r="H492" s="83"/>
      <c r="I492" s="83"/>
      <c r="J492" s="83"/>
      <c r="K492" s="83"/>
    </row>
    <row r="493" spans="1:11">
      <c r="A493" s="299"/>
      <c r="B493" s="83"/>
      <c r="C493" s="83"/>
      <c r="D493" s="83"/>
      <c r="E493" s="83"/>
      <c r="F493" s="83"/>
      <c r="G493" s="83"/>
      <c r="H493" s="83"/>
      <c r="I493" s="83"/>
      <c r="J493" s="83"/>
      <c r="K493" s="83"/>
    </row>
    <row r="494" spans="1:11">
      <c r="A494" s="299"/>
      <c r="B494" s="83"/>
      <c r="C494" s="83"/>
      <c r="D494" s="83"/>
      <c r="E494" s="83"/>
      <c r="F494" s="83"/>
      <c r="G494" s="83"/>
      <c r="H494" s="83"/>
      <c r="I494" s="83"/>
      <c r="J494" s="83"/>
      <c r="K494" s="83"/>
    </row>
    <row r="495" spans="1:11">
      <c r="A495" s="299"/>
      <c r="B495" s="83"/>
      <c r="C495" s="83"/>
      <c r="D495" s="83"/>
      <c r="E495" s="83"/>
      <c r="F495" s="83"/>
      <c r="G495" s="83"/>
      <c r="H495" s="83"/>
      <c r="I495" s="83"/>
      <c r="J495" s="83"/>
      <c r="K495" s="83"/>
    </row>
    <row r="496" spans="1:11">
      <c r="A496" s="299"/>
      <c r="B496" s="83"/>
      <c r="C496" s="83"/>
      <c r="D496" s="83"/>
      <c r="E496" s="83"/>
      <c r="F496" s="83"/>
      <c r="G496" s="83"/>
      <c r="H496" s="83"/>
      <c r="I496" s="83"/>
      <c r="J496" s="83"/>
      <c r="K496" s="83"/>
    </row>
    <row r="497" spans="1:11">
      <c r="A497" s="299"/>
      <c r="B497" s="83"/>
      <c r="C497" s="83"/>
      <c r="D497" s="83"/>
      <c r="E497" s="83"/>
      <c r="F497" s="83"/>
      <c r="G497" s="83"/>
      <c r="H497" s="83"/>
      <c r="I497" s="83"/>
      <c r="J497" s="83"/>
      <c r="K497" s="83"/>
    </row>
    <row r="498" spans="1:11">
      <c r="A498" s="299"/>
      <c r="B498" s="83"/>
      <c r="C498" s="83"/>
      <c r="D498" s="83"/>
      <c r="E498" s="83"/>
      <c r="F498" s="83"/>
      <c r="G498" s="83"/>
      <c r="H498" s="83"/>
      <c r="I498" s="83"/>
      <c r="J498" s="83"/>
      <c r="K498" s="83"/>
    </row>
    <row r="499" spans="1:11">
      <c r="A499" s="299"/>
      <c r="B499" s="83"/>
      <c r="C499" s="83"/>
      <c r="D499" s="83"/>
      <c r="E499" s="83"/>
      <c r="F499" s="83"/>
      <c r="G499" s="83"/>
      <c r="H499" s="83"/>
      <c r="I499" s="83"/>
      <c r="J499" s="83"/>
      <c r="K499" s="83"/>
    </row>
    <row r="500" spans="1:11">
      <c r="A500" s="299"/>
      <c r="B500" s="83"/>
      <c r="C500" s="83"/>
      <c r="D500" s="83"/>
      <c r="E500" s="83"/>
      <c r="F500" s="83"/>
      <c r="G500" s="83"/>
      <c r="H500" s="83"/>
      <c r="I500" s="83"/>
      <c r="J500" s="83"/>
      <c r="K500" s="83"/>
    </row>
    <row r="501" spans="1:11">
      <c r="A501" s="299"/>
      <c r="B501" s="83"/>
      <c r="C501" s="83"/>
      <c r="D501" s="83"/>
      <c r="E501" s="83"/>
      <c r="F501" s="83"/>
      <c r="G501" s="83"/>
      <c r="H501" s="83"/>
      <c r="I501" s="83"/>
      <c r="J501" s="83"/>
      <c r="K501" s="83"/>
    </row>
    <row r="502" spans="1:11">
      <c r="A502" s="299"/>
      <c r="B502" s="83"/>
      <c r="C502" s="83"/>
      <c r="D502" s="83"/>
      <c r="E502" s="83"/>
      <c r="F502" s="83"/>
      <c r="G502" s="83"/>
      <c r="H502" s="83"/>
      <c r="I502" s="83"/>
      <c r="J502" s="83"/>
      <c r="K502" s="83"/>
    </row>
    <row r="503" spans="1:11">
      <c r="A503" s="299"/>
      <c r="B503" s="83"/>
      <c r="C503" s="83"/>
      <c r="D503" s="83"/>
      <c r="E503" s="83"/>
      <c r="F503" s="83"/>
      <c r="G503" s="83"/>
      <c r="H503" s="83"/>
      <c r="I503" s="83"/>
      <c r="J503" s="83"/>
      <c r="K503" s="83"/>
    </row>
    <row r="504" spans="1:11">
      <c r="A504" s="299"/>
      <c r="B504" s="83"/>
      <c r="C504" s="83"/>
      <c r="D504" s="83"/>
      <c r="E504" s="83"/>
      <c r="F504" s="83"/>
      <c r="G504" s="83"/>
      <c r="H504" s="83"/>
      <c r="I504" s="83"/>
      <c r="J504" s="83"/>
      <c r="K504" s="83"/>
    </row>
    <row r="505" spans="1:11">
      <c r="A505" s="299"/>
      <c r="B505" s="83"/>
      <c r="C505" s="83"/>
      <c r="D505" s="83"/>
      <c r="E505" s="83"/>
      <c r="F505" s="83"/>
      <c r="G505" s="83"/>
      <c r="H505" s="83"/>
      <c r="I505" s="83"/>
      <c r="J505" s="83"/>
      <c r="K505" s="83"/>
    </row>
    <row r="506" spans="1:11">
      <c r="A506" s="299"/>
      <c r="B506" s="83"/>
      <c r="C506" s="83"/>
      <c r="D506" s="83"/>
      <c r="E506" s="83"/>
      <c r="F506" s="83"/>
      <c r="G506" s="83"/>
      <c r="H506" s="83"/>
      <c r="I506" s="83"/>
      <c r="J506" s="83"/>
      <c r="K506" s="83"/>
    </row>
    <row r="507" spans="1:11">
      <c r="A507" s="299"/>
      <c r="B507" s="83"/>
      <c r="C507" s="83"/>
      <c r="D507" s="83"/>
      <c r="E507" s="83"/>
      <c r="F507" s="83"/>
      <c r="G507" s="83"/>
      <c r="H507" s="83"/>
      <c r="I507" s="83"/>
      <c r="J507" s="83"/>
      <c r="K507" s="83"/>
    </row>
    <row r="508" spans="1:11">
      <c r="A508" s="299"/>
      <c r="B508" s="83"/>
      <c r="C508" s="83"/>
      <c r="D508" s="83"/>
      <c r="E508" s="83"/>
      <c r="F508" s="83"/>
      <c r="G508" s="83"/>
      <c r="H508" s="83"/>
      <c r="I508" s="83"/>
      <c r="J508" s="83"/>
      <c r="K508" s="83"/>
    </row>
    <row r="509" spans="1:11">
      <c r="A509" s="299"/>
      <c r="B509" s="83"/>
      <c r="C509" s="83"/>
      <c r="D509" s="83"/>
      <c r="E509" s="83"/>
      <c r="F509" s="83"/>
      <c r="G509" s="83"/>
      <c r="H509" s="83"/>
      <c r="I509" s="83"/>
      <c r="J509" s="83"/>
      <c r="K509" s="83"/>
    </row>
    <row r="510" spans="1:11">
      <c r="A510" s="299"/>
      <c r="B510" s="83"/>
      <c r="C510" s="83"/>
      <c r="D510" s="83"/>
      <c r="E510" s="83"/>
      <c r="F510" s="83"/>
      <c r="G510" s="83"/>
      <c r="H510" s="83"/>
      <c r="I510" s="83"/>
      <c r="J510" s="83"/>
      <c r="K510" s="83"/>
    </row>
    <row r="511" spans="1:11">
      <c r="A511" s="299"/>
      <c r="B511" s="83"/>
      <c r="C511" s="83"/>
      <c r="D511" s="83"/>
      <c r="E511" s="83"/>
      <c r="F511" s="83"/>
      <c r="G511" s="83"/>
      <c r="H511" s="83"/>
      <c r="I511" s="83"/>
      <c r="J511" s="83"/>
      <c r="K511" s="83"/>
    </row>
    <row r="512" spans="1:11">
      <c r="A512" s="299"/>
      <c r="B512" s="83"/>
      <c r="C512" s="83"/>
      <c r="D512" s="83"/>
      <c r="E512" s="83"/>
      <c r="F512" s="83"/>
      <c r="G512" s="83"/>
      <c r="H512" s="83"/>
      <c r="I512" s="83"/>
      <c r="J512" s="83"/>
      <c r="K512" s="83"/>
    </row>
    <row r="513" spans="1:11">
      <c r="A513" s="299"/>
      <c r="B513" s="83"/>
      <c r="C513" s="83"/>
      <c r="D513" s="83"/>
      <c r="E513" s="83"/>
      <c r="F513" s="83"/>
      <c r="G513" s="83"/>
      <c r="H513" s="83"/>
      <c r="I513" s="83"/>
      <c r="J513" s="83"/>
      <c r="K513" s="83"/>
    </row>
    <row r="514" spans="1:11">
      <c r="A514" s="299"/>
      <c r="B514" s="83"/>
      <c r="C514" s="83"/>
      <c r="D514" s="83"/>
      <c r="E514" s="83"/>
      <c r="F514" s="83"/>
      <c r="G514" s="83"/>
      <c r="H514" s="83"/>
      <c r="I514" s="83"/>
      <c r="J514" s="83"/>
      <c r="K514" s="83"/>
    </row>
    <row r="515" spans="1:11">
      <c r="A515" s="299"/>
      <c r="B515" s="83"/>
      <c r="C515" s="83"/>
      <c r="D515" s="83"/>
      <c r="E515" s="83"/>
      <c r="F515" s="83"/>
      <c r="G515" s="83"/>
      <c r="H515" s="83"/>
      <c r="I515" s="83"/>
      <c r="J515" s="83"/>
      <c r="K515" s="83"/>
    </row>
    <row r="516" spans="1:11">
      <c r="A516" s="299"/>
      <c r="B516" s="83"/>
      <c r="C516" s="83"/>
      <c r="D516" s="83"/>
      <c r="E516" s="83"/>
      <c r="F516" s="83"/>
      <c r="G516" s="83"/>
      <c r="H516" s="83"/>
      <c r="I516" s="83"/>
      <c r="J516" s="83"/>
      <c r="K516" s="83"/>
    </row>
    <row r="517" spans="1:11">
      <c r="A517" s="299"/>
      <c r="B517" s="83"/>
      <c r="C517" s="83"/>
      <c r="D517" s="83"/>
      <c r="E517" s="83"/>
      <c r="F517" s="83"/>
      <c r="G517" s="83"/>
      <c r="H517" s="83"/>
      <c r="I517" s="83"/>
      <c r="J517" s="83"/>
      <c r="K517" s="83"/>
    </row>
    <row r="518" spans="1:11">
      <c r="A518" s="299"/>
      <c r="B518" s="83"/>
      <c r="C518" s="83"/>
      <c r="D518" s="83"/>
      <c r="E518" s="83"/>
      <c r="F518" s="83"/>
      <c r="G518" s="83"/>
      <c r="H518" s="83"/>
      <c r="I518" s="83"/>
      <c r="J518" s="83"/>
      <c r="K518" s="83"/>
    </row>
    <row r="519" spans="1:11">
      <c r="A519" s="299"/>
      <c r="B519" s="83"/>
      <c r="C519" s="83"/>
      <c r="D519" s="83"/>
      <c r="E519" s="83"/>
      <c r="F519" s="83"/>
      <c r="G519" s="83"/>
      <c r="H519" s="83"/>
      <c r="I519" s="83"/>
      <c r="J519" s="83"/>
      <c r="K519" s="83"/>
    </row>
    <row r="520" spans="1:11">
      <c r="A520" s="299"/>
      <c r="B520" s="83"/>
      <c r="C520" s="83"/>
      <c r="D520" s="83"/>
      <c r="E520" s="83"/>
      <c r="F520" s="83"/>
      <c r="G520" s="83"/>
      <c r="H520" s="83"/>
      <c r="I520" s="83"/>
      <c r="J520" s="83"/>
      <c r="K520" s="83"/>
    </row>
    <row r="521" spans="1:11">
      <c r="A521" s="299"/>
      <c r="B521" s="83"/>
      <c r="C521" s="83"/>
      <c r="D521" s="83"/>
      <c r="E521" s="83"/>
      <c r="F521" s="83"/>
      <c r="G521" s="83"/>
      <c r="H521" s="83"/>
      <c r="I521" s="83"/>
      <c r="J521" s="83"/>
      <c r="K521" s="83"/>
    </row>
  </sheetData>
  <mergeCells count="14">
    <mergeCell ref="A7:K7"/>
    <mergeCell ref="B439:D439"/>
    <mergeCell ref="J8:J10"/>
    <mergeCell ref="K8:K10"/>
    <mergeCell ref="A8:A10"/>
    <mergeCell ref="B8:B10"/>
    <mergeCell ref="C8:D8"/>
    <mergeCell ref="I8:I10"/>
    <mergeCell ref="C9:C10"/>
    <mergeCell ref="D9:D10"/>
    <mergeCell ref="E8:E9"/>
    <mergeCell ref="F8:F9"/>
    <mergeCell ref="G8:G9"/>
    <mergeCell ref="H8:H9"/>
  </mergeCells>
  <phoneticPr fontId="0" type="noConversion"/>
  <printOptions horizontalCentered="1"/>
  <pageMargins left="0.43307086614173229" right="0.27559055118110237" top="0.39370078740157483" bottom="0.59055118110236227" header="0" footer="0.98425196850393704"/>
  <pageSetup paperSize="5" scale="85" orientation="portrait" r:id="rId1"/>
  <headerFooter alignWithMargins="0">
    <oddFooter>&amp;RPágina &amp;P</oddFooter>
  </headerFooter>
  <rowBreaks count="6" manualBreakCount="6">
    <brk id="82" max="16383" man="1"/>
    <brk id="152" max="16383" man="1"/>
    <brk id="222" max="16383" man="1"/>
    <brk id="292" max="16383" man="1"/>
    <brk id="362" max="16383" man="1"/>
    <brk id="4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X</cp:lastModifiedBy>
  <cp:revision/>
  <dcterms:created xsi:type="dcterms:W3CDTF">1996-11-27T10:00:04Z</dcterms:created>
  <dcterms:modified xsi:type="dcterms:W3CDTF">2017-08-10T21:18:14Z</dcterms:modified>
  <cp:category/>
  <cp:contentStatus/>
</cp:coreProperties>
</file>