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GONZA~1\AppData\Local\Temp\Rar$DIa9872.41991\"/>
    </mc:Choice>
  </mc:AlternateContent>
  <xr:revisionPtr revIDLastSave="0" documentId="13_ncr:1_{A897EF08-CE67-47D3-BBF2-8C3951FB192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yuntamiento" sheetId="14" r:id="rId1"/>
  </sheets>
  <definedNames>
    <definedName name="_xlnm._FilterDatabase" localSheetId="0" hidden="1">Ayuntamiento!$A$7:$Q$50</definedName>
    <definedName name="_xlnm.Print_Titles" localSheetId="0">Ayuntamiento!$1:$7</definedName>
  </definedNames>
  <calcPr calcId="181029"/>
</workbook>
</file>

<file path=xl/calcChain.xml><?xml version="1.0" encoding="utf-8"?>
<calcChain xmlns="http://schemas.openxmlformats.org/spreadsheetml/2006/main">
  <c r="Q40" i="14" l="1"/>
  <c r="Q50" i="14"/>
  <c r="Q49" i="14"/>
  <c r="Q48" i="14"/>
  <c r="Q47" i="14"/>
  <c r="Q46" i="14"/>
  <c r="Q45" i="14"/>
  <c r="Q44" i="14"/>
  <c r="Q43" i="14"/>
  <c r="Q42" i="14"/>
  <c r="Q41" i="14"/>
  <c r="Q39" i="14"/>
  <c r="Q38" i="14"/>
  <c r="Q37" i="14"/>
  <c r="Q36" i="14"/>
  <c r="Q35" i="14"/>
  <c r="Q34" i="14"/>
  <c r="Q33" i="14"/>
  <c r="Q32" i="14"/>
  <c r="Q31" i="14"/>
  <c r="Q30" i="14"/>
  <c r="Q29" i="14"/>
  <c r="Q28" i="14"/>
  <c r="Q27" i="14"/>
  <c r="Q26" i="14"/>
  <c r="Q25" i="14"/>
  <c r="Q24" i="14"/>
  <c r="Q23" i="14"/>
  <c r="Q22" i="14"/>
  <c r="Q21" i="14"/>
  <c r="Q20" i="14"/>
  <c r="Q19" i="14"/>
  <c r="Q18" i="14"/>
  <c r="Q17" i="14"/>
  <c r="Q16" i="14"/>
  <c r="Q15" i="14"/>
  <c r="Q14" i="14"/>
  <c r="Q13" i="14"/>
  <c r="Q12" i="14"/>
  <c r="Q11" i="14"/>
  <c r="Q10" i="14"/>
  <c r="Q9" i="14"/>
  <c r="Q8" i="14"/>
</calcChain>
</file>

<file path=xl/sharedStrings.xml><?xml version="1.0" encoding="utf-8"?>
<sst xmlns="http://schemas.openxmlformats.org/spreadsheetml/2006/main" count="67" uniqueCount="65">
  <si>
    <t>TOTAL</t>
  </si>
  <si>
    <t>CANDIDATOS NO REGISTRADOS</t>
  </si>
  <si>
    <t>VOTOS
 NULOS</t>
  </si>
  <si>
    <t>Abasolo</t>
  </si>
  <si>
    <t>Aldama</t>
  </si>
  <si>
    <t>Altamira</t>
  </si>
  <si>
    <t>Antiguo Morelos</t>
  </si>
  <si>
    <t>Burgos</t>
  </si>
  <si>
    <t>Bustamante</t>
  </si>
  <si>
    <t>Camargo</t>
  </si>
  <si>
    <t>Casas</t>
  </si>
  <si>
    <t>Ciudad Madero</t>
  </si>
  <si>
    <t>Cruillas</t>
  </si>
  <si>
    <t>Gómez Farías</t>
  </si>
  <si>
    <t>González</t>
  </si>
  <si>
    <t>Güémez</t>
  </si>
  <si>
    <t>Guerrero</t>
  </si>
  <si>
    <t>Gustavo Díaz Ordaz</t>
  </si>
  <si>
    <t>Hidalgo</t>
  </si>
  <si>
    <t>Jaumave</t>
  </si>
  <si>
    <t>Jiménez</t>
  </si>
  <si>
    <t>Llera</t>
  </si>
  <si>
    <t>Mainero</t>
  </si>
  <si>
    <t>El Mante</t>
  </si>
  <si>
    <t>Matamoros</t>
  </si>
  <si>
    <t>Méndez</t>
  </si>
  <si>
    <t>Mier</t>
  </si>
  <si>
    <t>Miguel Alemán</t>
  </si>
  <si>
    <t>Miquihuana</t>
  </si>
  <si>
    <t>Nuevo Laredo</t>
  </si>
  <si>
    <t>Nuevo Morelos</t>
  </si>
  <si>
    <t>Ocampo</t>
  </si>
  <si>
    <t>Padilla</t>
  </si>
  <si>
    <t>Palmillas</t>
  </si>
  <si>
    <t>Reynosa</t>
  </si>
  <si>
    <t>Río Bravo</t>
  </si>
  <si>
    <t>San Carlos</t>
  </si>
  <si>
    <t>San Fernando</t>
  </si>
  <si>
    <t>San Nicolás</t>
  </si>
  <si>
    <t>Soto la Marina</t>
  </si>
  <si>
    <t>Tampico</t>
  </si>
  <si>
    <t>Tula</t>
  </si>
  <si>
    <t>Valle Hermoso</t>
  </si>
  <si>
    <t>Victoria</t>
  </si>
  <si>
    <t>Villagrán</t>
  </si>
  <si>
    <t>Xicoténcatl</t>
  </si>
  <si>
    <t>Consejo Municipal Electoral</t>
  </si>
  <si>
    <t>CI</t>
  </si>
  <si>
    <t>PT</t>
  </si>
  <si>
    <t>PAN</t>
  </si>
  <si>
    <t>PRI</t>
  </si>
  <si>
    <t>PRD</t>
  </si>
  <si>
    <t>PVEM</t>
  </si>
  <si>
    <t>MC</t>
  </si>
  <si>
    <t>MORENA</t>
  </si>
  <si>
    <t>PES</t>
  </si>
  <si>
    <t>RSP</t>
  </si>
  <si>
    <t>FXM</t>
  </si>
  <si>
    <t>PROCESO ELECTORAL 2020-2021</t>
  </si>
  <si>
    <t>ELECCIÓN DE AYUNTAMIENTOS</t>
  </si>
  <si>
    <t>VOTACIÓN EMITIDA</t>
  </si>
  <si>
    <r>
      <t xml:space="preserve">Cómputo modificado por sentencia del TRIELTAM mediante el recurso TE-RIN-63/2021, que anula la casilla </t>
    </r>
    <r>
      <rPr>
        <b/>
        <sz val="11.5"/>
        <color theme="1"/>
        <rFont val="Arial Narrow"/>
        <family val="2"/>
      </rPr>
      <t>201 Contigua 1</t>
    </r>
  </si>
  <si>
    <r>
      <t xml:space="preserve">Cómputo modificado por sentencia del TRIELTAM mediante el recurso TE-RIN-04/2021, que anula las casillas </t>
    </r>
    <r>
      <rPr>
        <b/>
        <sz val="11.5"/>
        <color theme="1"/>
        <rFont val="Arial Narrow"/>
        <family val="2"/>
      </rPr>
      <t>1168 Contigua 1, 1197 Contigua 1, 1139 Contigua 4, 1144 Básica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1145 Extraordinaria 2</t>
    </r>
    <r>
      <rPr>
        <sz val="11.5"/>
        <color theme="1"/>
        <rFont val="Arial Narrow"/>
        <family val="2"/>
      </rPr>
      <t>.</t>
    </r>
  </si>
  <si>
    <r>
      <t xml:space="preserve">Cómputo modificado por sentencia del la Sala Regional Monterrey del TEPJF mediante el recurso SM-JRC-235/2021 y sus acumulados SM-JRC-247/2021 y SM-JRC-241/2021, que anula la casilla </t>
    </r>
    <r>
      <rPr>
        <b/>
        <sz val="11.5"/>
        <color theme="1"/>
        <rFont val="Arial Narrow"/>
        <family val="2"/>
      </rPr>
      <t>1546 Básica</t>
    </r>
  </si>
  <si>
    <r>
      <t xml:space="preserve">Cómputo modificado por sentencia del TRIELTAM mediante el recurso TE-RIN-81/2021 y sus acumulados TE-RIN-82/2021, TE-RIN-83/2021,TE-RIN-84/2021 y TE-RIN-85/2021, que anula las casillas </t>
    </r>
    <r>
      <rPr>
        <b/>
        <sz val="11.5"/>
        <color theme="1"/>
        <rFont val="Arial Narrow"/>
        <family val="2"/>
      </rPr>
      <t>775 Básica, 898 Contigua 3</t>
    </r>
    <r>
      <rPr>
        <sz val="11.5"/>
        <color theme="1"/>
        <rFont val="Arial Narrow"/>
        <family val="2"/>
      </rPr>
      <t xml:space="preserve"> y </t>
    </r>
    <r>
      <rPr>
        <b/>
        <sz val="11.5"/>
        <color theme="1"/>
        <rFont val="Arial Narrow"/>
        <family val="2"/>
      </rPr>
      <t>1833 Básica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</si>
</sst>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.5"/>
      <color theme="1"/>
      <name val="Arial Narrow"/>
      <family val="2"/>
    </font>
    <font>
      <b/>
      <sz val="11.5"/>
      <color theme="1"/>
      <name val="Arial Narrow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76796C"/>
        <bgColor indexed="64"/>
      </patternFill>
    </fill>
    <fill>
      <patternFill patternType="solid">
        <fgColor rgb="FFD4D5D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4" fillId="0" borderId="0"/>
  </cellStyleXfs>
  <cellXfs count="48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2" borderId="0" xfId="0" applyFont="1" applyFill="1"/>
    <xf numFmtId="3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3" fontId="7" fillId="6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0" fontId="6" fillId="5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3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/>
    <xf numFmtId="0" fontId="6" fillId="7" borderId="1" xfId="0" applyFont="1" applyFill="1" applyBorder="1" applyAlignment="1">
      <alignment horizontal="center" vertical="center"/>
    </xf>
    <xf numFmtId="3" fontId="7" fillId="7" borderId="1" xfId="0" applyNumberFormat="1" applyFont="1" applyFill="1" applyBorder="1" applyAlignment="1">
      <alignment horizontal="center" vertical="center"/>
    </xf>
    <xf numFmtId="0" fontId="0" fillId="7" borderId="1" xfId="0" applyFill="1" applyBorder="1"/>
    <xf numFmtId="0" fontId="8" fillId="0" borderId="0" xfId="0" applyFont="1"/>
    <xf numFmtId="0" fontId="0" fillId="8" borderId="1" xfId="0" applyFill="1" applyBorder="1"/>
    <xf numFmtId="0" fontId="6" fillId="8" borderId="1" xfId="0" applyFont="1" applyFill="1" applyBorder="1" applyAlignment="1">
      <alignment horizontal="center" vertical="center"/>
    </xf>
    <xf numFmtId="3" fontId="7" fillId="8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3" fontId="6" fillId="7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/>
    </xf>
    <xf numFmtId="3" fontId="6" fillId="6" borderId="1" xfId="0" applyNumberFormat="1" applyFont="1" applyFill="1" applyBorder="1" applyAlignment="1">
      <alignment horizontal="center" vertical="center"/>
    </xf>
    <xf numFmtId="3" fontId="6" fillId="8" borderId="1" xfId="0" applyNumberFormat="1" applyFont="1" applyFill="1" applyBorder="1" applyAlignment="1">
      <alignment horizontal="center" vertical="center"/>
    </xf>
    <xf numFmtId="0" fontId="0" fillId="2" borderId="3" xfId="0" applyFont="1" applyFill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horizontal="center" vertical="center"/>
    </xf>
    <xf numFmtId="0" fontId="0" fillId="2" borderId="5" xfId="0" applyFont="1" applyFill="1" applyBorder="1"/>
    <xf numFmtId="0" fontId="0" fillId="2" borderId="6" xfId="0" applyFont="1" applyFill="1" applyBorder="1"/>
    <xf numFmtId="0" fontId="0" fillId="2" borderId="8" xfId="0" applyFont="1" applyFill="1" applyBorder="1"/>
    <xf numFmtId="0" fontId="0" fillId="2" borderId="9" xfId="0" applyFont="1" applyFill="1" applyBorder="1"/>
    <xf numFmtId="0" fontId="0" fillId="2" borderId="9" xfId="0" applyFont="1" applyFill="1" applyBorder="1" applyAlignment="1">
      <alignment horizontal="center" vertical="center"/>
    </xf>
    <xf numFmtId="0" fontId="0" fillId="2" borderId="10" xfId="0" applyFont="1" applyFill="1" applyBorder="1"/>
    <xf numFmtId="0" fontId="12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colors>
    <mruColors>
      <color rgb="FFFFFF99"/>
      <color rgb="FFD4D5D1"/>
      <color rgb="FF76796C"/>
      <color rgb="FFC6A00C"/>
      <color rgb="FFFFED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277906</xdr:colOff>
      <xdr:row>0</xdr:row>
      <xdr:rowOff>133349</xdr:rowOff>
    </xdr:from>
    <xdr:to>
      <xdr:col>2</xdr:col>
      <xdr:colOff>534681</xdr:colOff>
      <xdr:row>4</xdr:row>
      <xdr:rowOff>121362</xdr:rowOff>
    </xdr:to>
    <xdr:pic>
      <xdr:nvPicPr>
        <xdr:cNvPr id="2" name="Imagen 3" descr="IETAM1">
          <a:extLst>
            <a:ext uri="{FF2B5EF4-FFF2-40B4-BE49-F238E27FC236}">
              <a16:creationId xmlns:a16="http://schemas.microsoft.com/office/drawing/2014/main" id="{AEFBCA2F-B634-4872-972F-6694C63AC17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6524" y="133349"/>
          <a:ext cx="985157" cy="906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156883</xdr:colOff>
      <xdr:row>6</xdr:row>
      <xdr:rowOff>50426</xdr:rowOff>
    </xdr:from>
    <xdr:to>
      <xdr:col>1</xdr:col>
      <xdr:colOff>587067</xdr:colOff>
      <xdr:row>6</xdr:row>
      <xdr:rowOff>482426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707F2C0-4872-4D49-B820-50A57FE02B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2095501" y="1294279"/>
          <a:ext cx="430184" cy="432000"/>
        </a:xfrm>
        <a:prstGeom prst="rect">
          <a:avLst/>
        </a:prstGeom>
      </xdr:spPr>
    </xdr:pic>
    <xdr:clientData/>
  </xdr:twoCellAnchor>
  <xdr:twoCellAnchor editAs="oneCell">
    <xdr:from>
      <xdr:col>7</xdr:col>
      <xdr:colOff>33617</xdr:colOff>
      <xdr:row>6</xdr:row>
      <xdr:rowOff>189547</xdr:rowOff>
    </xdr:from>
    <xdr:to>
      <xdr:col>7</xdr:col>
      <xdr:colOff>760477</xdr:colOff>
      <xdr:row>6</xdr:row>
      <xdr:rowOff>343305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ED1F71F6-7F8E-4ADB-8ABA-DE1CB7B406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18411" y="1433400"/>
          <a:ext cx="726860" cy="153758"/>
        </a:xfrm>
        <a:prstGeom prst="rect">
          <a:avLst/>
        </a:prstGeom>
      </xdr:spPr>
    </xdr:pic>
    <xdr:clientData/>
  </xdr:twoCellAnchor>
  <xdr:twoCellAnchor editAs="oneCell">
    <xdr:from>
      <xdr:col>2</xdr:col>
      <xdr:colOff>156881</xdr:colOff>
      <xdr:row>6</xdr:row>
      <xdr:rowOff>50426</xdr:rowOff>
    </xdr:from>
    <xdr:to>
      <xdr:col>2</xdr:col>
      <xdr:colOff>588881</xdr:colOff>
      <xdr:row>6</xdr:row>
      <xdr:rowOff>482426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16767FDD-A2F2-4783-AB1F-D612C2B16F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3881" y="136151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3</xdr:col>
      <xdr:colOff>168088</xdr:colOff>
      <xdr:row>6</xdr:row>
      <xdr:rowOff>50426</xdr:rowOff>
    </xdr:from>
    <xdr:to>
      <xdr:col>3</xdr:col>
      <xdr:colOff>600088</xdr:colOff>
      <xdr:row>6</xdr:row>
      <xdr:rowOff>482426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D279F05-13EA-4C16-B951-B898ADFBE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3470" y="1361514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4</xdr:col>
      <xdr:colOff>145676</xdr:colOff>
      <xdr:row>6</xdr:row>
      <xdr:rowOff>50426</xdr:rowOff>
    </xdr:from>
    <xdr:to>
      <xdr:col>4</xdr:col>
      <xdr:colOff>581306</xdr:colOff>
      <xdr:row>6</xdr:row>
      <xdr:rowOff>482426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D3DCC7D5-AE20-4E8A-A854-8D7A5F0D5D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9441" y="1361514"/>
          <a:ext cx="435630" cy="4320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123264</xdr:colOff>
      <xdr:row>6</xdr:row>
      <xdr:rowOff>50426</xdr:rowOff>
    </xdr:from>
    <xdr:to>
      <xdr:col>5</xdr:col>
      <xdr:colOff>555264</xdr:colOff>
      <xdr:row>6</xdr:row>
      <xdr:rowOff>482426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CF93BB25-0C11-42F5-AE23-94B6FD752F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3352" y="1294279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6</xdr:col>
      <xdr:colOff>78442</xdr:colOff>
      <xdr:row>6</xdr:row>
      <xdr:rowOff>86426</xdr:rowOff>
    </xdr:from>
    <xdr:to>
      <xdr:col>6</xdr:col>
      <xdr:colOff>651627</xdr:colOff>
      <xdr:row>6</xdr:row>
      <xdr:rowOff>446426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AE00818-F327-4E41-8DCB-70D05318FD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8971" y="1397514"/>
          <a:ext cx="573185" cy="360000"/>
        </a:xfrm>
        <a:prstGeom prst="rect">
          <a:avLst/>
        </a:prstGeom>
      </xdr:spPr>
    </xdr:pic>
    <xdr:clientData/>
  </xdr:twoCellAnchor>
  <xdr:twoCellAnchor editAs="oneCell">
    <xdr:from>
      <xdr:col>8</xdr:col>
      <xdr:colOff>134470</xdr:colOff>
      <xdr:row>6</xdr:row>
      <xdr:rowOff>50426</xdr:rowOff>
    </xdr:from>
    <xdr:to>
      <xdr:col>8</xdr:col>
      <xdr:colOff>601250</xdr:colOff>
      <xdr:row>6</xdr:row>
      <xdr:rowOff>482426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34B036A-1301-4A8A-984D-584DA5AA35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3676" y="1294279"/>
          <a:ext cx="466780" cy="43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134470</xdr:colOff>
      <xdr:row>6</xdr:row>
      <xdr:rowOff>50426</xdr:rowOff>
    </xdr:from>
    <xdr:to>
      <xdr:col>9</xdr:col>
      <xdr:colOff>566470</xdr:colOff>
      <xdr:row>6</xdr:row>
      <xdr:rowOff>482426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5A62E4A0-E44B-419E-BE8F-D4FAC84074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76029" y="1294279"/>
          <a:ext cx="432000" cy="432000"/>
        </a:xfrm>
        <a:prstGeom prst="rect">
          <a:avLst/>
        </a:prstGeom>
      </xdr:spPr>
    </xdr:pic>
    <xdr:clientData/>
  </xdr:twoCellAnchor>
  <xdr:twoCellAnchor editAs="oneCell">
    <xdr:from>
      <xdr:col>10</xdr:col>
      <xdr:colOff>179293</xdr:colOff>
      <xdr:row>6</xdr:row>
      <xdr:rowOff>50426</xdr:rowOff>
    </xdr:from>
    <xdr:to>
      <xdr:col>10</xdr:col>
      <xdr:colOff>609478</xdr:colOff>
      <xdr:row>6</xdr:row>
      <xdr:rowOff>482426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9196EF87-4F0D-4D62-BE9D-D7C10C4633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29381" y="1361514"/>
          <a:ext cx="430185" cy="432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241B7-53BD-4949-B120-D230ECA8D3F6}">
  <sheetPr>
    <pageSetUpPr fitToPage="1"/>
  </sheetPr>
  <dimension ref="A1:Q63"/>
  <sheetViews>
    <sheetView tabSelected="1" zoomScale="85" zoomScaleNormal="85" zoomScaleSheetLayoutView="70" workbookViewId="0">
      <pane xSplit="1" ySplit="7" topLeftCell="B8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ColWidth="10.7109375" defaultRowHeight="15" x14ac:dyDescent="0.25"/>
  <cols>
    <col min="1" max="1" width="29" customWidth="1"/>
    <col min="2" max="2" width="10.85546875" customWidth="1"/>
    <col min="3" max="4" width="10.85546875" style="1" customWidth="1"/>
    <col min="5" max="7" width="10.85546875" customWidth="1"/>
    <col min="8" max="8" width="11.7109375" bestFit="1" customWidth="1"/>
    <col min="9" max="11" width="10.85546875" customWidth="1"/>
    <col min="12" max="13" width="11.7109375" customWidth="1"/>
    <col min="14" max="14" width="12.42578125" customWidth="1"/>
    <col min="15" max="15" width="21.42578125" bestFit="1" customWidth="1"/>
    <col min="16" max="16" width="15.7109375" customWidth="1"/>
    <col min="17" max="17" width="14" customWidth="1"/>
  </cols>
  <sheetData>
    <row r="1" spans="1:17" x14ac:dyDescent="0.25">
      <c r="A1" s="30"/>
      <c r="B1" s="31"/>
      <c r="C1" s="32"/>
      <c r="D1" s="32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3"/>
    </row>
    <row r="2" spans="1:17" ht="23.25" x14ac:dyDescent="0.35">
      <c r="A2" s="34"/>
      <c r="B2" s="41" t="s">
        <v>58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2"/>
    </row>
    <row r="3" spans="1:17" ht="18.75" x14ac:dyDescent="0.3">
      <c r="A3" s="34"/>
      <c r="B3" s="43" t="s">
        <v>59</v>
      </c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4"/>
    </row>
    <row r="4" spans="1:17" ht="15.75" x14ac:dyDescent="0.25">
      <c r="A4" s="34"/>
      <c r="B4" s="45" t="s">
        <v>60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</row>
    <row r="5" spans="1:17" ht="15.75" thickBot="1" x14ac:dyDescent="0.3">
      <c r="A5" s="35"/>
      <c r="B5" s="36"/>
      <c r="C5" s="37"/>
      <c r="D5" s="37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8"/>
    </row>
    <row r="6" spans="1:17" x14ac:dyDescent="0.25">
      <c r="A6" s="5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</row>
    <row r="7" spans="1:17" s="2" customFormat="1" ht="42.75" customHeight="1" x14ac:dyDescent="0.25">
      <c r="A7" s="40" t="s">
        <v>46</v>
      </c>
      <c r="B7" s="39" t="s">
        <v>49</v>
      </c>
      <c r="C7" s="39" t="s">
        <v>50</v>
      </c>
      <c r="D7" s="39" t="s">
        <v>51</v>
      </c>
      <c r="E7" s="39" t="s">
        <v>52</v>
      </c>
      <c r="F7" s="39" t="s">
        <v>48</v>
      </c>
      <c r="G7" s="39" t="s">
        <v>53</v>
      </c>
      <c r="H7" s="39" t="s">
        <v>54</v>
      </c>
      <c r="I7" s="40" t="s">
        <v>55</v>
      </c>
      <c r="J7" s="40" t="s">
        <v>56</v>
      </c>
      <c r="K7" s="40" t="s">
        <v>57</v>
      </c>
      <c r="L7" s="40" t="s">
        <v>47</v>
      </c>
      <c r="M7" s="40" t="s">
        <v>47</v>
      </c>
      <c r="N7" s="40" t="s">
        <v>47</v>
      </c>
      <c r="O7" s="40" t="s">
        <v>1</v>
      </c>
      <c r="P7" s="40" t="s">
        <v>2</v>
      </c>
      <c r="Q7" s="39" t="s">
        <v>0</v>
      </c>
    </row>
    <row r="8" spans="1:17" s="7" customFormat="1" ht="19.5" customHeight="1" x14ac:dyDescent="0.25">
      <c r="A8" s="8" t="s">
        <v>3</v>
      </c>
      <c r="B8" s="6">
        <v>2775</v>
      </c>
      <c r="C8" s="6">
        <v>3144</v>
      </c>
      <c r="D8" s="6">
        <v>8</v>
      </c>
      <c r="E8" s="6">
        <v>4</v>
      </c>
      <c r="F8" s="6">
        <v>77</v>
      </c>
      <c r="G8" s="6">
        <v>6</v>
      </c>
      <c r="H8" s="6">
        <v>123</v>
      </c>
      <c r="I8" s="6">
        <v>31</v>
      </c>
      <c r="J8" s="6">
        <v>3</v>
      </c>
      <c r="K8" s="6">
        <v>6</v>
      </c>
      <c r="L8" s="6"/>
      <c r="M8" s="6"/>
      <c r="N8" s="6"/>
      <c r="O8" s="6">
        <v>62</v>
      </c>
      <c r="P8" s="6">
        <v>191</v>
      </c>
      <c r="Q8" s="24">
        <f t="shared" ref="Q8:Q40" si="0">SUM(B8:P8)</f>
        <v>6430</v>
      </c>
    </row>
    <row r="9" spans="1:17" s="7" customFormat="1" ht="19.5" customHeight="1" x14ac:dyDescent="0.25">
      <c r="A9" s="12" t="s">
        <v>4</v>
      </c>
      <c r="B9" s="9">
        <v>7121</v>
      </c>
      <c r="C9" s="9">
        <v>252</v>
      </c>
      <c r="D9" s="9">
        <v>283</v>
      </c>
      <c r="E9" s="9">
        <v>1533</v>
      </c>
      <c r="F9" s="9">
        <v>139</v>
      </c>
      <c r="G9" s="9">
        <v>5089</v>
      </c>
      <c r="H9" s="9">
        <v>1866</v>
      </c>
      <c r="I9" s="9">
        <v>53</v>
      </c>
      <c r="J9" s="9">
        <v>55</v>
      </c>
      <c r="K9" s="9">
        <v>42</v>
      </c>
      <c r="L9" s="9"/>
      <c r="M9" s="9"/>
      <c r="N9" s="9"/>
      <c r="O9" s="9">
        <v>0</v>
      </c>
      <c r="P9" s="9">
        <v>521</v>
      </c>
      <c r="Q9" s="25">
        <f t="shared" si="0"/>
        <v>16954</v>
      </c>
    </row>
    <row r="10" spans="1:17" s="7" customFormat="1" ht="19.5" customHeight="1" x14ac:dyDescent="0.25">
      <c r="A10" s="8" t="s">
        <v>5</v>
      </c>
      <c r="B10" s="6">
        <v>36756</v>
      </c>
      <c r="C10" s="6">
        <v>4416</v>
      </c>
      <c r="D10" s="6">
        <v>2351</v>
      </c>
      <c r="E10" s="6">
        <v>598</v>
      </c>
      <c r="F10" s="6">
        <v>2371</v>
      </c>
      <c r="G10" s="6">
        <v>1608</v>
      </c>
      <c r="H10" s="6">
        <v>38456</v>
      </c>
      <c r="I10" s="6">
        <v>3037</v>
      </c>
      <c r="J10" s="6">
        <v>631</v>
      </c>
      <c r="K10" s="6">
        <v>491</v>
      </c>
      <c r="L10" s="6"/>
      <c r="M10" s="6"/>
      <c r="N10" s="6"/>
      <c r="O10" s="6">
        <v>32</v>
      </c>
      <c r="P10" s="6">
        <v>2387</v>
      </c>
      <c r="Q10" s="24">
        <f t="shared" si="0"/>
        <v>93134</v>
      </c>
    </row>
    <row r="11" spans="1:17" s="7" customFormat="1" ht="19.5" customHeight="1" x14ac:dyDescent="0.25">
      <c r="A11" s="12" t="s">
        <v>6</v>
      </c>
      <c r="B11" s="9">
        <v>3699</v>
      </c>
      <c r="C11" s="9">
        <v>404</v>
      </c>
      <c r="D11" s="9">
        <v>12</v>
      </c>
      <c r="E11" s="9">
        <v>402</v>
      </c>
      <c r="F11" s="9">
        <v>89</v>
      </c>
      <c r="G11" s="9">
        <v>8</v>
      </c>
      <c r="H11" s="9">
        <v>364</v>
      </c>
      <c r="I11" s="9">
        <v>102</v>
      </c>
      <c r="J11" s="9">
        <v>4</v>
      </c>
      <c r="K11" s="9">
        <v>132</v>
      </c>
      <c r="L11" s="9"/>
      <c r="M11" s="9"/>
      <c r="N11" s="9"/>
      <c r="O11" s="9">
        <v>1</v>
      </c>
      <c r="P11" s="9">
        <v>115</v>
      </c>
      <c r="Q11" s="25">
        <f t="shared" si="0"/>
        <v>5332</v>
      </c>
    </row>
    <row r="12" spans="1:17" s="7" customFormat="1" ht="19.5" customHeight="1" x14ac:dyDescent="0.25">
      <c r="A12" s="8" t="s">
        <v>7</v>
      </c>
      <c r="B12" s="6">
        <v>2072</v>
      </c>
      <c r="C12" s="6">
        <v>15</v>
      </c>
      <c r="D12" s="6">
        <v>13</v>
      </c>
      <c r="E12" s="6">
        <v>16</v>
      </c>
      <c r="F12" s="6">
        <v>1798</v>
      </c>
      <c r="G12" s="6">
        <v>2</v>
      </c>
      <c r="H12" s="6">
        <v>176</v>
      </c>
      <c r="I12" s="6">
        <v>3</v>
      </c>
      <c r="J12" s="6">
        <v>2</v>
      </c>
      <c r="K12" s="6">
        <v>0</v>
      </c>
      <c r="L12" s="6"/>
      <c r="M12" s="6"/>
      <c r="N12" s="6"/>
      <c r="O12" s="6">
        <v>0</v>
      </c>
      <c r="P12" s="6">
        <v>53</v>
      </c>
      <c r="Q12" s="24">
        <f t="shared" si="0"/>
        <v>4150</v>
      </c>
    </row>
    <row r="13" spans="1:17" s="7" customFormat="1" ht="19.5" customHeight="1" x14ac:dyDescent="0.25">
      <c r="A13" s="12" t="s">
        <v>8</v>
      </c>
      <c r="B13" s="9">
        <v>2654</v>
      </c>
      <c r="C13" s="9">
        <v>712</v>
      </c>
      <c r="D13" s="9">
        <v>7</v>
      </c>
      <c r="E13" s="9">
        <v>19</v>
      </c>
      <c r="F13" s="9">
        <v>98</v>
      </c>
      <c r="G13" s="9">
        <v>10</v>
      </c>
      <c r="H13" s="9">
        <v>1077</v>
      </c>
      <c r="I13" s="9">
        <v>24</v>
      </c>
      <c r="J13" s="9">
        <v>36</v>
      </c>
      <c r="K13" s="9">
        <v>7</v>
      </c>
      <c r="L13" s="9"/>
      <c r="M13" s="9"/>
      <c r="N13" s="9"/>
      <c r="O13" s="9">
        <v>0</v>
      </c>
      <c r="P13" s="9">
        <v>68</v>
      </c>
      <c r="Q13" s="25">
        <f t="shared" si="0"/>
        <v>4712</v>
      </c>
    </row>
    <row r="14" spans="1:17" s="7" customFormat="1" ht="19.5" customHeight="1" x14ac:dyDescent="0.25">
      <c r="A14" s="8" t="s">
        <v>9</v>
      </c>
      <c r="B14" s="6">
        <v>2307</v>
      </c>
      <c r="C14" s="6">
        <v>1698</v>
      </c>
      <c r="D14" s="6">
        <v>27</v>
      </c>
      <c r="E14" s="6">
        <v>35</v>
      </c>
      <c r="F14" s="6">
        <v>862</v>
      </c>
      <c r="G14" s="6">
        <v>9</v>
      </c>
      <c r="H14" s="6">
        <v>1443</v>
      </c>
      <c r="I14" s="6">
        <v>53</v>
      </c>
      <c r="J14" s="6">
        <v>15</v>
      </c>
      <c r="K14" s="6">
        <v>95</v>
      </c>
      <c r="L14" s="6"/>
      <c r="M14" s="6"/>
      <c r="N14" s="6"/>
      <c r="O14" s="6">
        <v>1</v>
      </c>
      <c r="P14" s="6">
        <v>182</v>
      </c>
      <c r="Q14" s="24">
        <f t="shared" si="0"/>
        <v>6727</v>
      </c>
    </row>
    <row r="15" spans="1:17" s="7" customFormat="1" ht="19.5" customHeight="1" x14ac:dyDescent="0.25">
      <c r="A15" s="12" t="s">
        <v>10</v>
      </c>
      <c r="B15" s="9">
        <v>1780</v>
      </c>
      <c r="C15" s="9">
        <v>1063</v>
      </c>
      <c r="D15" s="9">
        <v>4</v>
      </c>
      <c r="E15" s="9">
        <v>342</v>
      </c>
      <c r="F15" s="9">
        <v>83</v>
      </c>
      <c r="G15" s="9">
        <v>4</v>
      </c>
      <c r="H15" s="9">
        <v>109</v>
      </c>
      <c r="I15" s="9">
        <v>3</v>
      </c>
      <c r="J15" s="9">
        <v>1</v>
      </c>
      <c r="K15" s="9">
        <v>1</v>
      </c>
      <c r="L15" s="9"/>
      <c r="M15" s="9"/>
      <c r="N15" s="9"/>
      <c r="O15" s="9">
        <v>1</v>
      </c>
      <c r="P15" s="9">
        <v>91</v>
      </c>
      <c r="Q15" s="25">
        <f t="shared" si="0"/>
        <v>3482</v>
      </c>
    </row>
    <row r="16" spans="1:17" s="7" customFormat="1" ht="19.5" customHeight="1" x14ac:dyDescent="0.25">
      <c r="A16" s="17" t="s">
        <v>11</v>
      </c>
      <c r="B16" s="18">
        <v>34718</v>
      </c>
      <c r="C16" s="18">
        <v>3057</v>
      </c>
      <c r="D16" s="18">
        <v>657</v>
      </c>
      <c r="E16" s="18">
        <v>1341</v>
      </c>
      <c r="F16" s="18">
        <v>1997</v>
      </c>
      <c r="G16" s="18">
        <v>1760</v>
      </c>
      <c r="H16" s="18">
        <v>46481</v>
      </c>
      <c r="I16" s="18">
        <v>2165</v>
      </c>
      <c r="J16" s="18">
        <v>1005</v>
      </c>
      <c r="K16" s="18">
        <v>549</v>
      </c>
      <c r="L16" s="18">
        <v>4010</v>
      </c>
      <c r="M16" s="18"/>
      <c r="N16" s="18"/>
      <c r="O16" s="18">
        <v>77</v>
      </c>
      <c r="P16" s="18">
        <v>1417</v>
      </c>
      <c r="Q16" s="26">
        <f t="shared" si="0"/>
        <v>99234</v>
      </c>
    </row>
    <row r="17" spans="1:17" s="7" customFormat="1" ht="19.5" customHeight="1" x14ac:dyDescent="0.25">
      <c r="A17" s="12" t="s">
        <v>12</v>
      </c>
      <c r="B17" s="9">
        <v>1091</v>
      </c>
      <c r="C17" s="9">
        <v>76</v>
      </c>
      <c r="D17" s="9">
        <v>1</v>
      </c>
      <c r="E17" s="9">
        <v>1</v>
      </c>
      <c r="F17" s="9">
        <v>34</v>
      </c>
      <c r="G17" s="9">
        <v>7</v>
      </c>
      <c r="H17" s="9">
        <v>686</v>
      </c>
      <c r="I17" s="9">
        <v>5</v>
      </c>
      <c r="J17" s="9">
        <v>10</v>
      </c>
      <c r="K17" s="9">
        <v>2</v>
      </c>
      <c r="L17" s="9"/>
      <c r="M17" s="9"/>
      <c r="N17" s="9"/>
      <c r="O17" s="9">
        <v>3</v>
      </c>
      <c r="P17" s="9">
        <v>39</v>
      </c>
      <c r="Q17" s="25">
        <f t="shared" si="0"/>
        <v>1955</v>
      </c>
    </row>
    <row r="18" spans="1:17" s="7" customFormat="1" ht="19.5" customHeight="1" x14ac:dyDescent="0.25">
      <c r="A18" s="8" t="s">
        <v>13</v>
      </c>
      <c r="B18" s="6">
        <v>2378</v>
      </c>
      <c r="C18" s="6">
        <v>264</v>
      </c>
      <c r="D18" s="6">
        <v>14</v>
      </c>
      <c r="E18" s="6">
        <v>1671</v>
      </c>
      <c r="F18" s="6">
        <v>76</v>
      </c>
      <c r="G18" s="6">
        <v>17</v>
      </c>
      <c r="H18" s="6">
        <v>649</v>
      </c>
      <c r="I18" s="6">
        <v>33</v>
      </c>
      <c r="J18" s="6">
        <v>23</v>
      </c>
      <c r="K18" s="6">
        <v>7</v>
      </c>
      <c r="L18" s="6"/>
      <c r="M18" s="6"/>
      <c r="N18" s="6"/>
      <c r="O18" s="6">
        <v>0</v>
      </c>
      <c r="P18" s="6">
        <v>115</v>
      </c>
      <c r="Q18" s="24">
        <f t="shared" si="0"/>
        <v>5247</v>
      </c>
    </row>
    <row r="19" spans="1:17" s="7" customFormat="1" ht="19.5" customHeight="1" x14ac:dyDescent="0.25">
      <c r="A19" s="12" t="s">
        <v>14</v>
      </c>
      <c r="B19" s="9">
        <v>6236</v>
      </c>
      <c r="C19" s="9">
        <v>3311</v>
      </c>
      <c r="D19" s="9">
        <v>193</v>
      </c>
      <c r="E19" s="9">
        <v>127</v>
      </c>
      <c r="F19" s="9">
        <v>413</v>
      </c>
      <c r="G19" s="9">
        <v>755</v>
      </c>
      <c r="H19" s="9">
        <v>4841</v>
      </c>
      <c r="I19" s="9">
        <v>384</v>
      </c>
      <c r="J19" s="9">
        <v>106</v>
      </c>
      <c r="K19" s="9">
        <v>48</v>
      </c>
      <c r="L19" s="9">
        <v>2057</v>
      </c>
      <c r="M19" s="9"/>
      <c r="N19" s="9"/>
      <c r="O19" s="9">
        <v>3</v>
      </c>
      <c r="P19" s="9">
        <v>485</v>
      </c>
      <c r="Q19" s="25">
        <f t="shared" si="0"/>
        <v>18959</v>
      </c>
    </row>
    <row r="20" spans="1:17" s="7" customFormat="1" ht="19.5" customHeight="1" x14ac:dyDescent="0.25">
      <c r="A20" s="8" t="s">
        <v>15</v>
      </c>
      <c r="B20" s="6">
        <v>2975</v>
      </c>
      <c r="C20" s="6">
        <v>3723</v>
      </c>
      <c r="D20" s="6">
        <v>6</v>
      </c>
      <c r="E20" s="6">
        <v>33</v>
      </c>
      <c r="F20" s="6">
        <v>29</v>
      </c>
      <c r="G20" s="6">
        <v>2576</v>
      </c>
      <c r="H20" s="6">
        <v>467</v>
      </c>
      <c r="I20" s="6">
        <v>163</v>
      </c>
      <c r="J20" s="6">
        <v>5</v>
      </c>
      <c r="K20" s="6">
        <v>18</v>
      </c>
      <c r="L20" s="6">
        <v>15</v>
      </c>
      <c r="M20" s="6"/>
      <c r="N20" s="6"/>
      <c r="O20" s="6">
        <v>1</v>
      </c>
      <c r="P20" s="6">
        <v>126</v>
      </c>
      <c r="Q20" s="24">
        <f t="shared" si="0"/>
        <v>10137</v>
      </c>
    </row>
    <row r="21" spans="1:17" s="7" customFormat="1" ht="19.5" customHeight="1" x14ac:dyDescent="0.25">
      <c r="A21" s="12" t="s">
        <v>16</v>
      </c>
      <c r="B21" s="9">
        <v>337</v>
      </c>
      <c r="C21" s="9">
        <v>671</v>
      </c>
      <c r="D21" s="9">
        <v>0</v>
      </c>
      <c r="E21" s="9">
        <v>498</v>
      </c>
      <c r="F21" s="9">
        <v>46</v>
      </c>
      <c r="G21" s="9">
        <v>1</v>
      </c>
      <c r="H21" s="9">
        <v>194</v>
      </c>
      <c r="I21" s="9">
        <v>3</v>
      </c>
      <c r="J21" s="9">
        <v>1</v>
      </c>
      <c r="K21" s="9">
        <v>0</v>
      </c>
      <c r="L21" s="9"/>
      <c r="M21" s="9"/>
      <c r="N21" s="9"/>
      <c r="O21" s="9">
        <v>0</v>
      </c>
      <c r="P21" s="9">
        <v>52</v>
      </c>
      <c r="Q21" s="25">
        <f t="shared" si="0"/>
        <v>1803</v>
      </c>
    </row>
    <row r="22" spans="1:17" s="7" customFormat="1" ht="19.5" customHeight="1" x14ac:dyDescent="0.25">
      <c r="A22" s="8" t="s">
        <v>17</v>
      </c>
      <c r="B22" s="6">
        <v>1497</v>
      </c>
      <c r="C22" s="6">
        <v>367</v>
      </c>
      <c r="D22" s="6">
        <v>7</v>
      </c>
      <c r="E22" s="6">
        <v>194</v>
      </c>
      <c r="F22" s="6">
        <v>710</v>
      </c>
      <c r="G22" s="6">
        <v>13</v>
      </c>
      <c r="H22" s="6">
        <v>1383</v>
      </c>
      <c r="I22" s="6">
        <v>1715</v>
      </c>
      <c r="J22" s="6">
        <v>17</v>
      </c>
      <c r="K22" s="6">
        <v>1376</v>
      </c>
      <c r="L22" s="6"/>
      <c r="M22" s="6"/>
      <c r="N22" s="6"/>
      <c r="O22" s="6">
        <v>2</v>
      </c>
      <c r="P22" s="6">
        <v>165</v>
      </c>
      <c r="Q22" s="24">
        <f t="shared" si="0"/>
        <v>7446</v>
      </c>
    </row>
    <row r="23" spans="1:17" s="7" customFormat="1" ht="19.5" customHeight="1" x14ac:dyDescent="0.25">
      <c r="A23" s="12" t="s">
        <v>18</v>
      </c>
      <c r="B23" s="9">
        <v>7095</v>
      </c>
      <c r="C23" s="9">
        <v>356</v>
      </c>
      <c r="D23" s="9">
        <v>55</v>
      </c>
      <c r="E23" s="9">
        <v>135</v>
      </c>
      <c r="F23" s="9">
        <v>267</v>
      </c>
      <c r="G23" s="9">
        <v>56</v>
      </c>
      <c r="H23" s="9">
        <v>815</v>
      </c>
      <c r="I23" s="9">
        <v>35</v>
      </c>
      <c r="J23" s="9">
        <v>11</v>
      </c>
      <c r="K23" s="9">
        <v>16</v>
      </c>
      <c r="L23" s="9"/>
      <c r="M23" s="9"/>
      <c r="N23" s="9"/>
      <c r="O23" s="9">
        <v>0</v>
      </c>
      <c r="P23" s="9">
        <v>234</v>
      </c>
      <c r="Q23" s="25">
        <f t="shared" si="0"/>
        <v>9075</v>
      </c>
    </row>
    <row r="24" spans="1:17" s="7" customFormat="1" ht="19.5" customHeight="1" x14ac:dyDescent="0.25">
      <c r="A24" s="8" t="s">
        <v>19</v>
      </c>
      <c r="B24" s="6">
        <v>3150</v>
      </c>
      <c r="C24" s="6">
        <v>328</v>
      </c>
      <c r="D24" s="6">
        <v>23</v>
      </c>
      <c r="E24" s="6">
        <v>31</v>
      </c>
      <c r="F24" s="6">
        <v>83</v>
      </c>
      <c r="G24" s="6">
        <v>50</v>
      </c>
      <c r="H24" s="6">
        <v>559</v>
      </c>
      <c r="I24" s="6">
        <v>46</v>
      </c>
      <c r="J24" s="6">
        <v>52</v>
      </c>
      <c r="K24" s="6">
        <v>366</v>
      </c>
      <c r="L24" s="6">
        <v>4204</v>
      </c>
      <c r="M24" s="6"/>
      <c r="N24" s="6"/>
      <c r="O24" s="6">
        <v>9</v>
      </c>
      <c r="P24" s="6">
        <v>281</v>
      </c>
      <c r="Q24" s="24">
        <f t="shared" si="0"/>
        <v>9182</v>
      </c>
    </row>
    <row r="25" spans="1:17" s="7" customFormat="1" ht="19.5" customHeight="1" x14ac:dyDescent="0.25">
      <c r="A25" s="12" t="s">
        <v>20</v>
      </c>
      <c r="B25" s="9">
        <v>2136</v>
      </c>
      <c r="C25" s="9">
        <v>2193</v>
      </c>
      <c r="D25" s="9">
        <v>2</v>
      </c>
      <c r="E25" s="9">
        <v>2</v>
      </c>
      <c r="F25" s="9">
        <v>6</v>
      </c>
      <c r="G25" s="9">
        <v>8</v>
      </c>
      <c r="H25" s="9">
        <v>177</v>
      </c>
      <c r="I25" s="9">
        <v>7</v>
      </c>
      <c r="J25" s="9">
        <v>9</v>
      </c>
      <c r="K25" s="9">
        <v>6</v>
      </c>
      <c r="L25" s="9"/>
      <c r="M25" s="9"/>
      <c r="N25" s="9"/>
      <c r="O25" s="9">
        <v>2</v>
      </c>
      <c r="P25" s="9">
        <v>100</v>
      </c>
      <c r="Q25" s="25">
        <f t="shared" si="0"/>
        <v>4648</v>
      </c>
    </row>
    <row r="26" spans="1:17" s="7" customFormat="1" ht="19.5" customHeight="1" x14ac:dyDescent="0.25">
      <c r="A26" s="8" t="s">
        <v>21</v>
      </c>
      <c r="B26" s="6">
        <v>4700</v>
      </c>
      <c r="C26" s="6">
        <v>320</v>
      </c>
      <c r="D26" s="6">
        <v>20</v>
      </c>
      <c r="E26" s="6">
        <v>39</v>
      </c>
      <c r="F26" s="6">
        <v>272</v>
      </c>
      <c r="G26" s="6">
        <v>106</v>
      </c>
      <c r="H26" s="6">
        <v>571</v>
      </c>
      <c r="I26" s="6">
        <v>30</v>
      </c>
      <c r="J26" s="6">
        <v>36</v>
      </c>
      <c r="K26" s="6">
        <v>35</v>
      </c>
      <c r="L26" s="6">
        <v>3224</v>
      </c>
      <c r="M26" s="6"/>
      <c r="N26" s="6"/>
      <c r="O26" s="6">
        <v>1</v>
      </c>
      <c r="P26" s="6">
        <v>396</v>
      </c>
      <c r="Q26" s="24">
        <f t="shared" si="0"/>
        <v>9750</v>
      </c>
    </row>
    <row r="27" spans="1:17" s="7" customFormat="1" ht="19.5" customHeight="1" x14ac:dyDescent="0.25">
      <c r="A27" s="12" t="s">
        <v>22</v>
      </c>
      <c r="B27" s="9">
        <v>1111</v>
      </c>
      <c r="C27" s="9">
        <v>48</v>
      </c>
      <c r="D27" s="9">
        <v>18</v>
      </c>
      <c r="E27" s="9">
        <v>12</v>
      </c>
      <c r="F27" s="9">
        <v>150</v>
      </c>
      <c r="G27" s="9">
        <v>3</v>
      </c>
      <c r="H27" s="9">
        <v>23</v>
      </c>
      <c r="I27" s="9">
        <v>0</v>
      </c>
      <c r="J27" s="9">
        <v>0</v>
      </c>
      <c r="K27" s="9">
        <v>1</v>
      </c>
      <c r="L27" s="9"/>
      <c r="M27" s="9"/>
      <c r="N27" s="9"/>
      <c r="O27" s="9">
        <v>2</v>
      </c>
      <c r="P27" s="9">
        <v>38</v>
      </c>
      <c r="Q27" s="25">
        <f t="shared" si="0"/>
        <v>1406</v>
      </c>
    </row>
    <row r="28" spans="1:17" s="7" customFormat="1" ht="19.5" customHeight="1" x14ac:dyDescent="0.25">
      <c r="A28" s="8" t="s">
        <v>23</v>
      </c>
      <c r="B28" s="6">
        <v>16694</v>
      </c>
      <c r="C28" s="6">
        <v>11470</v>
      </c>
      <c r="D28" s="6">
        <v>248</v>
      </c>
      <c r="E28" s="6">
        <v>6400</v>
      </c>
      <c r="F28" s="6">
        <v>770</v>
      </c>
      <c r="G28" s="6">
        <v>560</v>
      </c>
      <c r="H28" s="6">
        <v>14267</v>
      </c>
      <c r="I28" s="6">
        <v>1101</v>
      </c>
      <c r="J28" s="6">
        <v>189</v>
      </c>
      <c r="K28" s="6">
        <v>225</v>
      </c>
      <c r="L28" s="6"/>
      <c r="M28" s="6"/>
      <c r="N28" s="6"/>
      <c r="O28" s="6">
        <v>9</v>
      </c>
      <c r="P28" s="6">
        <v>1002</v>
      </c>
      <c r="Q28" s="24">
        <f t="shared" si="0"/>
        <v>52935</v>
      </c>
    </row>
    <row r="29" spans="1:17" s="7" customFormat="1" ht="19.5" customHeight="1" x14ac:dyDescent="0.25">
      <c r="A29" s="12" t="s">
        <v>24</v>
      </c>
      <c r="B29" s="9">
        <v>51208</v>
      </c>
      <c r="C29" s="9">
        <v>15262</v>
      </c>
      <c r="D29" s="9">
        <v>1139</v>
      </c>
      <c r="E29" s="9">
        <v>3592</v>
      </c>
      <c r="F29" s="9">
        <v>4343</v>
      </c>
      <c r="G29" s="9">
        <v>3562</v>
      </c>
      <c r="H29" s="9">
        <v>103824</v>
      </c>
      <c r="I29" s="9">
        <v>2414</v>
      </c>
      <c r="J29" s="9">
        <v>1262</v>
      </c>
      <c r="K29" s="9">
        <v>1798</v>
      </c>
      <c r="L29" s="9"/>
      <c r="M29" s="9"/>
      <c r="N29" s="9"/>
      <c r="O29" s="9">
        <v>165</v>
      </c>
      <c r="P29" s="9">
        <v>3880</v>
      </c>
      <c r="Q29" s="25">
        <f t="shared" si="0"/>
        <v>192449</v>
      </c>
    </row>
    <row r="30" spans="1:17" s="7" customFormat="1" ht="19.5" customHeight="1" x14ac:dyDescent="0.25">
      <c r="A30" s="8" t="s">
        <v>25</v>
      </c>
      <c r="B30" s="6">
        <v>1554</v>
      </c>
      <c r="C30" s="6">
        <v>1257</v>
      </c>
      <c r="D30" s="6">
        <v>0</v>
      </c>
      <c r="E30" s="6">
        <v>19</v>
      </c>
      <c r="F30" s="6">
        <v>36</v>
      </c>
      <c r="G30" s="6">
        <v>2</v>
      </c>
      <c r="H30" s="6">
        <v>43</v>
      </c>
      <c r="I30" s="6">
        <v>2</v>
      </c>
      <c r="J30" s="6">
        <v>0</v>
      </c>
      <c r="K30" s="6">
        <v>104</v>
      </c>
      <c r="L30" s="6"/>
      <c r="M30" s="6"/>
      <c r="N30" s="6"/>
      <c r="O30" s="6">
        <v>0</v>
      </c>
      <c r="P30" s="6">
        <v>62</v>
      </c>
      <c r="Q30" s="24">
        <f t="shared" si="0"/>
        <v>3079</v>
      </c>
    </row>
    <row r="31" spans="1:17" s="7" customFormat="1" ht="19.5" customHeight="1" x14ac:dyDescent="0.25">
      <c r="A31" s="12" t="s">
        <v>26</v>
      </c>
      <c r="B31" s="9">
        <v>926</v>
      </c>
      <c r="C31" s="9">
        <v>37</v>
      </c>
      <c r="D31" s="9">
        <v>5</v>
      </c>
      <c r="E31" s="9">
        <v>4</v>
      </c>
      <c r="F31" s="9">
        <v>234</v>
      </c>
      <c r="G31" s="9">
        <v>5</v>
      </c>
      <c r="H31" s="9">
        <v>402</v>
      </c>
      <c r="I31" s="9">
        <v>26</v>
      </c>
      <c r="J31" s="9">
        <v>6</v>
      </c>
      <c r="K31" s="9">
        <v>3</v>
      </c>
      <c r="L31" s="9">
        <v>700</v>
      </c>
      <c r="M31" s="9"/>
      <c r="N31" s="9"/>
      <c r="O31" s="9">
        <v>0</v>
      </c>
      <c r="P31" s="9">
        <v>87</v>
      </c>
      <c r="Q31" s="25">
        <f t="shared" si="0"/>
        <v>2435</v>
      </c>
    </row>
    <row r="32" spans="1:17" s="7" customFormat="1" ht="19.5" customHeight="1" x14ac:dyDescent="0.25">
      <c r="A32" s="8" t="s">
        <v>27</v>
      </c>
      <c r="B32" s="6">
        <v>5388</v>
      </c>
      <c r="C32" s="6">
        <v>3595</v>
      </c>
      <c r="D32" s="6">
        <v>12</v>
      </c>
      <c r="E32" s="6">
        <v>1611</v>
      </c>
      <c r="F32" s="6">
        <v>74</v>
      </c>
      <c r="G32" s="6">
        <v>14</v>
      </c>
      <c r="H32" s="6">
        <v>782</v>
      </c>
      <c r="I32" s="6">
        <v>21</v>
      </c>
      <c r="J32" s="6">
        <v>4</v>
      </c>
      <c r="K32" s="6">
        <v>40</v>
      </c>
      <c r="L32" s="6"/>
      <c r="M32" s="6"/>
      <c r="N32" s="6"/>
      <c r="O32" s="6">
        <v>0</v>
      </c>
      <c r="P32" s="6">
        <v>226</v>
      </c>
      <c r="Q32" s="24">
        <f t="shared" si="0"/>
        <v>11767</v>
      </c>
    </row>
    <row r="33" spans="1:17" s="7" customFormat="1" ht="19.5" customHeight="1" x14ac:dyDescent="0.25">
      <c r="A33" s="12" t="s">
        <v>28</v>
      </c>
      <c r="B33" s="9">
        <v>1517</v>
      </c>
      <c r="C33" s="9">
        <v>731</v>
      </c>
      <c r="D33" s="9">
        <v>8</v>
      </c>
      <c r="E33" s="9">
        <v>81</v>
      </c>
      <c r="F33" s="9">
        <v>116</v>
      </c>
      <c r="G33" s="9">
        <v>2</v>
      </c>
      <c r="H33" s="9">
        <v>73</v>
      </c>
      <c r="I33" s="9">
        <v>0</v>
      </c>
      <c r="J33" s="9">
        <v>3</v>
      </c>
      <c r="K33" s="9">
        <v>0</v>
      </c>
      <c r="L33" s="9"/>
      <c r="M33" s="9"/>
      <c r="N33" s="9"/>
      <c r="O33" s="9">
        <v>0</v>
      </c>
      <c r="P33" s="9">
        <v>55</v>
      </c>
      <c r="Q33" s="25">
        <f t="shared" si="0"/>
        <v>2586</v>
      </c>
    </row>
    <row r="34" spans="1:17" s="7" customFormat="1" ht="19.5" customHeight="1" x14ac:dyDescent="0.25">
      <c r="A34" s="14" t="s">
        <v>29</v>
      </c>
      <c r="B34" s="15">
        <v>62129</v>
      </c>
      <c r="C34" s="15">
        <v>10055</v>
      </c>
      <c r="D34" s="15">
        <v>660</v>
      </c>
      <c r="E34" s="15">
        <v>1746</v>
      </c>
      <c r="F34" s="15">
        <v>2870</v>
      </c>
      <c r="G34" s="15">
        <v>2525</v>
      </c>
      <c r="H34" s="15">
        <v>61485</v>
      </c>
      <c r="I34" s="15">
        <v>1323</v>
      </c>
      <c r="J34" s="15">
        <v>1260</v>
      </c>
      <c r="K34" s="15">
        <v>2156</v>
      </c>
      <c r="L34" s="15">
        <v>1058</v>
      </c>
      <c r="M34" s="15"/>
      <c r="N34" s="15"/>
      <c r="O34" s="15">
        <v>82</v>
      </c>
      <c r="P34" s="15">
        <v>3202</v>
      </c>
      <c r="Q34" s="27">
        <f t="shared" si="0"/>
        <v>150551</v>
      </c>
    </row>
    <row r="35" spans="1:17" s="7" customFormat="1" ht="19.5" customHeight="1" x14ac:dyDescent="0.25">
      <c r="A35" s="12" t="s">
        <v>30</v>
      </c>
      <c r="B35" s="9">
        <v>1474</v>
      </c>
      <c r="C35" s="9">
        <v>1077</v>
      </c>
      <c r="D35" s="9">
        <v>2</v>
      </c>
      <c r="E35" s="9">
        <v>1</v>
      </c>
      <c r="F35" s="9">
        <v>67</v>
      </c>
      <c r="G35" s="9">
        <v>1</v>
      </c>
      <c r="H35" s="9">
        <v>70</v>
      </c>
      <c r="I35" s="9">
        <v>0</v>
      </c>
      <c r="J35" s="9">
        <v>1</v>
      </c>
      <c r="K35" s="9">
        <v>0</v>
      </c>
      <c r="L35" s="9"/>
      <c r="M35" s="9"/>
      <c r="N35" s="9"/>
      <c r="O35" s="9">
        <v>0</v>
      </c>
      <c r="P35" s="9">
        <v>52</v>
      </c>
      <c r="Q35" s="25">
        <f t="shared" si="0"/>
        <v>2745</v>
      </c>
    </row>
    <row r="36" spans="1:17" s="7" customFormat="1" ht="19.5" customHeight="1" x14ac:dyDescent="0.25">
      <c r="A36" s="8" t="s">
        <v>31</v>
      </c>
      <c r="B36" s="6">
        <v>3789</v>
      </c>
      <c r="C36" s="6">
        <v>1100</v>
      </c>
      <c r="D36" s="6">
        <v>13</v>
      </c>
      <c r="E36" s="6">
        <v>34</v>
      </c>
      <c r="F36" s="6">
        <v>69</v>
      </c>
      <c r="G36" s="6">
        <v>18</v>
      </c>
      <c r="H36" s="6">
        <v>258</v>
      </c>
      <c r="I36" s="6">
        <v>197</v>
      </c>
      <c r="J36" s="6">
        <v>20</v>
      </c>
      <c r="K36" s="6">
        <v>11</v>
      </c>
      <c r="L36" s="6">
        <v>2325</v>
      </c>
      <c r="M36" s="6"/>
      <c r="N36" s="6"/>
      <c r="O36" s="6">
        <v>6</v>
      </c>
      <c r="P36" s="6">
        <v>285</v>
      </c>
      <c r="Q36" s="24">
        <f t="shared" si="0"/>
        <v>8125</v>
      </c>
    </row>
    <row r="37" spans="1:17" s="7" customFormat="1" ht="19.5" customHeight="1" x14ac:dyDescent="0.25">
      <c r="A37" s="12" t="s">
        <v>32</v>
      </c>
      <c r="B37" s="9">
        <v>4995</v>
      </c>
      <c r="C37" s="9">
        <v>272</v>
      </c>
      <c r="D37" s="9">
        <v>16</v>
      </c>
      <c r="E37" s="9">
        <v>122</v>
      </c>
      <c r="F37" s="9">
        <v>747</v>
      </c>
      <c r="G37" s="9">
        <v>41</v>
      </c>
      <c r="H37" s="9">
        <v>1800</v>
      </c>
      <c r="I37" s="9">
        <v>31</v>
      </c>
      <c r="J37" s="9">
        <v>65</v>
      </c>
      <c r="K37" s="9">
        <v>14</v>
      </c>
      <c r="L37" s="9"/>
      <c r="M37" s="9"/>
      <c r="N37" s="9"/>
      <c r="O37" s="9">
        <v>1</v>
      </c>
      <c r="P37" s="9">
        <v>119</v>
      </c>
      <c r="Q37" s="25">
        <f t="shared" si="0"/>
        <v>8223</v>
      </c>
    </row>
    <row r="38" spans="1:17" s="7" customFormat="1" ht="19.5" customHeight="1" x14ac:dyDescent="0.25">
      <c r="A38" s="8" t="s">
        <v>33</v>
      </c>
      <c r="B38" s="6">
        <v>978</v>
      </c>
      <c r="C38" s="6">
        <v>34</v>
      </c>
      <c r="D38" s="6">
        <v>1</v>
      </c>
      <c r="E38" s="6">
        <v>3</v>
      </c>
      <c r="F38" s="6">
        <v>6</v>
      </c>
      <c r="G38" s="6">
        <v>6</v>
      </c>
      <c r="H38" s="6">
        <v>312</v>
      </c>
      <c r="I38" s="6">
        <v>5</v>
      </c>
      <c r="J38" s="6">
        <v>4</v>
      </c>
      <c r="K38" s="6">
        <v>2</v>
      </c>
      <c r="L38" s="6"/>
      <c r="M38" s="6"/>
      <c r="N38" s="6"/>
      <c r="O38" s="6">
        <v>0</v>
      </c>
      <c r="P38" s="6">
        <v>19</v>
      </c>
      <c r="Q38" s="24">
        <f t="shared" si="0"/>
        <v>1370</v>
      </c>
    </row>
    <row r="39" spans="1:17" s="7" customFormat="1" ht="19.5" customHeight="1" x14ac:dyDescent="0.25">
      <c r="A39" s="12" t="s">
        <v>34</v>
      </c>
      <c r="B39" s="9">
        <v>73904</v>
      </c>
      <c r="C39" s="9">
        <v>12443</v>
      </c>
      <c r="D39" s="9">
        <v>2428</v>
      </c>
      <c r="E39" s="9">
        <v>6062</v>
      </c>
      <c r="F39" s="9">
        <v>6451</v>
      </c>
      <c r="G39" s="9">
        <v>9788</v>
      </c>
      <c r="H39" s="9">
        <v>95031</v>
      </c>
      <c r="I39" s="9">
        <v>14227</v>
      </c>
      <c r="J39" s="9">
        <v>4106</v>
      </c>
      <c r="K39" s="9">
        <v>2932</v>
      </c>
      <c r="L39" s="9"/>
      <c r="M39" s="9"/>
      <c r="N39" s="9"/>
      <c r="O39" s="9">
        <v>108</v>
      </c>
      <c r="P39" s="9">
        <v>5923</v>
      </c>
      <c r="Q39" s="25">
        <f t="shared" si="0"/>
        <v>233403</v>
      </c>
    </row>
    <row r="40" spans="1:17" s="7" customFormat="1" ht="19.5" customHeight="1" x14ac:dyDescent="0.25">
      <c r="A40" s="13" t="s">
        <v>35</v>
      </c>
      <c r="B40" s="10">
        <v>17700</v>
      </c>
      <c r="C40" s="10">
        <v>4642</v>
      </c>
      <c r="D40" s="10">
        <v>530</v>
      </c>
      <c r="E40" s="10">
        <v>1096</v>
      </c>
      <c r="F40" s="10">
        <v>2800</v>
      </c>
      <c r="G40" s="10">
        <v>832</v>
      </c>
      <c r="H40" s="10">
        <v>15966</v>
      </c>
      <c r="I40" s="10">
        <v>321</v>
      </c>
      <c r="J40" s="10">
        <v>565</v>
      </c>
      <c r="K40" s="10">
        <v>347</v>
      </c>
      <c r="L40" s="10">
        <v>1584</v>
      </c>
      <c r="M40" s="10">
        <v>1145</v>
      </c>
      <c r="N40" s="10"/>
      <c r="O40" s="10">
        <v>9</v>
      </c>
      <c r="P40" s="10">
        <v>1049</v>
      </c>
      <c r="Q40" s="28">
        <f t="shared" si="0"/>
        <v>48586</v>
      </c>
    </row>
    <row r="41" spans="1:17" s="7" customFormat="1" ht="19.5" customHeight="1" x14ac:dyDescent="0.25">
      <c r="A41" s="12" t="s">
        <v>36</v>
      </c>
      <c r="B41" s="9">
        <v>3615</v>
      </c>
      <c r="C41" s="9">
        <v>198</v>
      </c>
      <c r="D41" s="9">
        <v>30</v>
      </c>
      <c r="E41" s="9">
        <v>26</v>
      </c>
      <c r="F41" s="9">
        <v>55</v>
      </c>
      <c r="G41" s="9">
        <v>30</v>
      </c>
      <c r="H41" s="9">
        <v>271</v>
      </c>
      <c r="I41" s="9">
        <v>18</v>
      </c>
      <c r="J41" s="9">
        <v>10</v>
      </c>
      <c r="K41" s="9">
        <v>21</v>
      </c>
      <c r="L41" s="9"/>
      <c r="M41" s="9"/>
      <c r="N41" s="9"/>
      <c r="O41" s="9">
        <v>2</v>
      </c>
      <c r="P41" s="9">
        <v>224</v>
      </c>
      <c r="Q41" s="25">
        <f>SUM(B41:P41)</f>
        <v>4500</v>
      </c>
    </row>
    <row r="42" spans="1:17" s="7" customFormat="1" ht="19.5" customHeight="1" x14ac:dyDescent="0.25">
      <c r="A42" s="8" t="s">
        <v>37</v>
      </c>
      <c r="B42" s="6">
        <v>8098</v>
      </c>
      <c r="C42" s="6">
        <v>6379</v>
      </c>
      <c r="D42" s="6">
        <v>206</v>
      </c>
      <c r="E42" s="6">
        <v>668</v>
      </c>
      <c r="F42" s="6">
        <v>711</v>
      </c>
      <c r="G42" s="6">
        <v>298</v>
      </c>
      <c r="H42" s="6">
        <v>7046</v>
      </c>
      <c r="I42" s="6">
        <v>244</v>
      </c>
      <c r="J42" s="6">
        <v>252</v>
      </c>
      <c r="K42" s="6">
        <v>142</v>
      </c>
      <c r="L42" s="6"/>
      <c r="M42" s="6"/>
      <c r="N42" s="6"/>
      <c r="O42" s="6">
        <v>90</v>
      </c>
      <c r="P42" s="6">
        <v>437</v>
      </c>
      <c r="Q42" s="24">
        <f>SUM(B42:P42)</f>
        <v>24571</v>
      </c>
    </row>
    <row r="43" spans="1:17" s="7" customFormat="1" ht="19.5" customHeight="1" x14ac:dyDescent="0.25">
      <c r="A43" s="12" t="s">
        <v>38</v>
      </c>
      <c r="B43" s="9">
        <v>730</v>
      </c>
      <c r="C43" s="9">
        <v>22</v>
      </c>
      <c r="D43" s="9">
        <v>0</v>
      </c>
      <c r="E43" s="9">
        <v>2</v>
      </c>
      <c r="F43" s="9">
        <v>4</v>
      </c>
      <c r="G43" s="9">
        <v>0</v>
      </c>
      <c r="H43" s="9">
        <v>8</v>
      </c>
      <c r="I43" s="9">
        <v>0</v>
      </c>
      <c r="J43" s="9">
        <v>0</v>
      </c>
      <c r="K43" s="9">
        <v>5</v>
      </c>
      <c r="L43" s="9"/>
      <c r="M43" s="9"/>
      <c r="N43" s="9"/>
      <c r="O43" s="9">
        <v>0</v>
      </c>
      <c r="P43" s="9">
        <v>8</v>
      </c>
      <c r="Q43" s="25">
        <f>SUM(B43:P43)</f>
        <v>779</v>
      </c>
    </row>
    <row r="44" spans="1:17" s="7" customFormat="1" ht="19.5" customHeight="1" x14ac:dyDescent="0.25">
      <c r="A44" s="8" t="s">
        <v>39</v>
      </c>
      <c r="B44" s="6">
        <v>4983</v>
      </c>
      <c r="C44" s="6">
        <v>253</v>
      </c>
      <c r="D44" s="6">
        <v>30</v>
      </c>
      <c r="E44" s="6">
        <v>135</v>
      </c>
      <c r="F44" s="6">
        <v>5592</v>
      </c>
      <c r="G44" s="6">
        <v>34</v>
      </c>
      <c r="H44" s="6">
        <v>1734</v>
      </c>
      <c r="I44" s="6">
        <v>85</v>
      </c>
      <c r="J44" s="6">
        <v>562</v>
      </c>
      <c r="K44" s="6">
        <v>77</v>
      </c>
      <c r="L44" s="6"/>
      <c r="M44" s="6"/>
      <c r="N44" s="6"/>
      <c r="O44" s="6">
        <v>1</v>
      </c>
      <c r="P44" s="6">
        <v>283</v>
      </c>
      <c r="Q44" s="24">
        <f t="shared" ref="Q44:Q50" si="1">SUM(B44:P44)</f>
        <v>13769</v>
      </c>
    </row>
    <row r="45" spans="1:17" s="7" customFormat="1" ht="19.5" customHeight="1" x14ac:dyDescent="0.25">
      <c r="A45" s="12" t="s">
        <v>40</v>
      </c>
      <c r="B45" s="9">
        <v>75773</v>
      </c>
      <c r="C45" s="9">
        <v>2939</v>
      </c>
      <c r="D45" s="9">
        <v>735</v>
      </c>
      <c r="E45" s="9">
        <v>1199</v>
      </c>
      <c r="F45" s="9">
        <v>2638</v>
      </c>
      <c r="G45" s="9">
        <v>2636</v>
      </c>
      <c r="H45" s="9">
        <v>52911</v>
      </c>
      <c r="I45" s="9">
        <v>1757</v>
      </c>
      <c r="J45" s="9">
        <v>2416</v>
      </c>
      <c r="K45" s="9">
        <v>658</v>
      </c>
      <c r="L45" s="9"/>
      <c r="M45" s="9"/>
      <c r="N45" s="9"/>
      <c r="O45" s="9">
        <v>133</v>
      </c>
      <c r="P45" s="9">
        <v>2186</v>
      </c>
      <c r="Q45" s="25">
        <f t="shared" si="1"/>
        <v>145981</v>
      </c>
    </row>
    <row r="46" spans="1:17" s="7" customFormat="1" ht="19.5" customHeight="1" x14ac:dyDescent="0.25">
      <c r="A46" s="8" t="s">
        <v>41</v>
      </c>
      <c r="B46" s="6">
        <v>6292</v>
      </c>
      <c r="C46" s="6">
        <v>4566</v>
      </c>
      <c r="D46" s="6">
        <v>91</v>
      </c>
      <c r="E46" s="6">
        <v>62</v>
      </c>
      <c r="F46" s="6">
        <v>144</v>
      </c>
      <c r="G46" s="6">
        <v>103</v>
      </c>
      <c r="H46" s="6">
        <v>2064</v>
      </c>
      <c r="I46" s="6">
        <v>150</v>
      </c>
      <c r="J46" s="6">
        <v>100</v>
      </c>
      <c r="K46" s="6">
        <v>417</v>
      </c>
      <c r="L46" s="6"/>
      <c r="M46" s="6"/>
      <c r="N46" s="6"/>
      <c r="O46" s="6">
        <v>6</v>
      </c>
      <c r="P46" s="6">
        <v>339</v>
      </c>
      <c r="Q46" s="24">
        <f t="shared" si="1"/>
        <v>14334</v>
      </c>
    </row>
    <row r="47" spans="1:17" s="7" customFormat="1" ht="19.5" customHeight="1" x14ac:dyDescent="0.25">
      <c r="A47" s="22" t="s">
        <v>42</v>
      </c>
      <c r="B47" s="23">
        <v>9336</v>
      </c>
      <c r="C47" s="23">
        <v>4846</v>
      </c>
      <c r="D47" s="23">
        <v>82</v>
      </c>
      <c r="E47" s="23">
        <v>584</v>
      </c>
      <c r="F47" s="23">
        <v>976</v>
      </c>
      <c r="G47" s="23">
        <v>252</v>
      </c>
      <c r="H47" s="23">
        <v>8225</v>
      </c>
      <c r="I47" s="23">
        <v>194</v>
      </c>
      <c r="J47" s="23">
        <v>59</v>
      </c>
      <c r="K47" s="23">
        <v>220</v>
      </c>
      <c r="L47" s="23"/>
      <c r="M47" s="23"/>
      <c r="N47" s="23"/>
      <c r="O47" s="23">
        <v>2</v>
      </c>
      <c r="P47" s="23">
        <v>448</v>
      </c>
      <c r="Q47" s="29">
        <f t="shared" si="1"/>
        <v>25224</v>
      </c>
    </row>
    <row r="48" spans="1:17" s="7" customFormat="1" ht="19.5" customHeight="1" x14ac:dyDescent="0.25">
      <c r="A48" s="8" t="s">
        <v>43</v>
      </c>
      <c r="B48" s="6">
        <v>48266</v>
      </c>
      <c r="C48" s="6">
        <v>19956</v>
      </c>
      <c r="D48" s="6">
        <v>1920</v>
      </c>
      <c r="E48" s="6">
        <v>2161</v>
      </c>
      <c r="F48" s="6">
        <v>3623</v>
      </c>
      <c r="G48" s="6">
        <v>6348</v>
      </c>
      <c r="H48" s="6">
        <v>51737</v>
      </c>
      <c r="I48" s="6">
        <v>2017</v>
      </c>
      <c r="J48" s="6">
        <v>1000</v>
      </c>
      <c r="K48" s="6">
        <v>1975</v>
      </c>
      <c r="L48" s="6">
        <v>1256</v>
      </c>
      <c r="M48" s="6">
        <v>4105</v>
      </c>
      <c r="N48" s="6">
        <v>2885</v>
      </c>
      <c r="O48" s="6">
        <v>154</v>
      </c>
      <c r="P48" s="6">
        <v>2703</v>
      </c>
      <c r="Q48" s="24">
        <f t="shared" si="1"/>
        <v>150106</v>
      </c>
    </row>
    <row r="49" spans="1:17" s="7" customFormat="1" ht="19.5" customHeight="1" x14ac:dyDescent="0.25">
      <c r="A49" s="12" t="s">
        <v>44</v>
      </c>
      <c r="B49" s="9">
        <v>3020</v>
      </c>
      <c r="C49" s="9">
        <v>126</v>
      </c>
      <c r="D49" s="9">
        <v>36</v>
      </c>
      <c r="E49" s="9">
        <v>27</v>
      </c>
      <c r="F49" s="9">
        <v>52</v>
      </c>
      <c r="G49" s="9">
        <v>5</v>
      </c>
      <c r="H49" s="9">
        <v>83</v>
      </c>
      <c r="I49" s="9">
        <v>16</v>
      </c>
      <c r="J49" s="9">
        <v>1</v>
      </c>
      <c r="K49" s="9">
        <v>5</v>
      </c>
      <c r="L49" s="9"/>
      <c r="M49" s="9"/>
      <c r="N49" s="9"/>
      <c r="O49" s="9">
        <v>0</v>
      </c>
      <c r="P49" s="9">
        <v>83</v>
      </c>
      <c r="Q49" s="25">
        <f t="shared" si="1"/>
        <v>3454</v>
      </c>
    </row>
    <row r="50" spans="1:17" s="7" customFormat="1" ht="19.5" customHeight="1" x14ac:dyDescent="0.25">
      <c r="A50" s="8" t="s">
        <v>45</v>
      </c>
      <c r="B50" s="6">
        <v>7002</v>
      </c>
      <c r="C50" s="6">
        <v>280</v>
      </c>
      <c r="D50" s="6">
        <v>72</v>
      </c>
      <c r="E50" s="6">
        <v>45</v>
      </c>
      <c r="F50" s="6">
        <v>211</v>
      </c>
      <c r="G50" s="6">
        <v>235</v>
      </c>
      <c r="H50" s="6">
        <v>5650</v>
      </c>
      <c r="I50" s="6">
        <v>75</v>
      </c>
      <c r="J50" s="6">
        <v>105</v>
      </c>
      <c r="K50" s="6">
        <v>44</v>
      </c>
      <c r="L50" s="6"/>
      <c r="M50" s="6"/>
      <c r="N50" s="6"/>
      <c r="O50" s="6">
        <v>0</v>
      </c>
      <c r="P50" s="6">
        <v>205</v>
      </c>
      <c r="Q50" s="24">
        <f t="shared" si="1"/>
        <v>13924</v>
      </c>
    </row>
    <row r="51" spans="1:17" x14ac:dyDescent="0.25">
      <c r="B51" s="3"/>
      <c r="C51" s="4"/>
      <c r="D51" s="4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</row>
    <row r="52" spans="1:17" ht="16.5" x14ac:dyDescent="0.3">
      <c r="A52" s="19"/>
      <c r="B52" s="20" t="s">
        <v>61</v>
      </c>
      <c r="C52" s="4"/>
      <c r="D52" s="4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6.5" x14ac:dyDescent="0.3">
      <c r="A53" s="16"/>
      <c r="B53" s="20" t="s">
        <v>64</v>
      </c>
      <c r="C53" s="4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</row>
    <row r="54" spans="1:17" ht="16.5" x14ac:dyDescent="0.3">
      <c r="A54" s="11"/>
      <c r="B54" s="20" t="s">
        <v>62</v>
      </c>
      <c r="C54" s="4"/>
      <c r="D54" s="4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</row>
    <row r="55" spans="1:17" ht="16.5" x14ac:dyDescent="0.3">
      <c r="A55" s="21"/>
      <c r="B55" s="20" t="s">
        <v>63</v>
      </c>
      <c r="C55" s="4"/>
      <c r="D55" s="4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</row>
    <row r="56" spans="1:17" x14ac:dyDescent="0.25">
      <c r="B56" s="3"/>
      <c r="C56" s="4"/>
      <c r="D56" s="4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1:17" x14ac:dyDescent="0.25">
      <c r="B57" s="3"/>
      <c r="C57" s="4"/>
      <c r="D57" s="4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</row>
    <row r="58" spans="1:17" x14ac:dyDescent="0.25">
      <c r="B58" s="3"/>
      <c r="C58" s="4"/>
      <c r="D58" s="4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</row>
    <row r="59" spans="1:17" x14ac:dyDescent="0.25">
      <c r="B59" s="3"/>
      <c r="C59" s="4"/>
      <c r="D59" s="4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B60" s="3"/>
      <c r="C60" s="4"/>
      <c r="D60" s="4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</row>
    <row r="61" spans="1:17" x14ac:dyDescent="0.25">
      <c r="B61" s="3"/>
      <c r="C61" s="4"/>
      <c r="D61" s="4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</row>
    <row r="62" spans="1:17" x14ac:dyDescent="0.25">
      <c r="B62" s="3"/>
      <c r="C62" s="4"/>
      <c r="D62" s="4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</row>
    <row r="63" spans="1:17" x14ac:dyDescent="0.25">
      <c r="B63" s="3"/>
      <c r="C63" s="4"/>
      <c r="D63" s="4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</row>
  </sheetData>
  <mergeCells count="4">
    <mergeCell ref="B2:Q2"/>
    <mergeCell ref="B3:Q3"/>
    <mergeCell ref="B4:Q4"/>
    <mergeCell ref="B6:Q6"/>
  </mergeCells>
  <printOptions horizontalCentered="1"/>
  <pageMargins left="0.19685039370078741" right="0.19685039370078741" top="0.39370078740157483" bottom="0.39370078740157483" header="0.19685039370078741" footer="0.19685039370078741"/>
  <pageSetup paperSize="3" scale="94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Ayuntamiento</vt:lpstr>
      <vt:lpstr>Ayuntamiento!Títulos_a_imprimir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Aimee Guerra Alvarez</dc:creator>
  <cp:lastModifiedBy>Horacio Gonzalez Rodriguez</cp:lastModifiedBy>
  <cp:lastPrinted>2021-10-13T04:23:52Z</cp:lastPrinted>
  <dcterms:created xsi:type="dcterms:W3CDTF">2019-06-02T23:46:06Z</dcterms:created>
  <dcterms:modified xsi:type="dcterms:W3CDTF">2021-10-14T17:07:55Z</dcterms:modified>
</cp:coreProperties>
</file>